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de1e614ceae62358/1. 회사별 자료/1. 유니론 컨설팅/1. 교육/2. 사내교육/41. SK on/6시그마 GB/제공자료/"/>
    </mc:Choice>
  </mc:AlternateContent>
  <xr:revisionPtr revIDLastSave="26" documentId="6_{02186609-0E05-4EF6-8B1D-7CBCD08387BB}" xr6:coauthVersionLast="47" xr6:coauthVersionMax="47" xr10:uidLastSave="{C6C9E994-6345-4C34-BBD2-4A4A45FBAFEB}"/>
  <bookViews>
    <workbookView xWindow="16354" yWindow="34" windowWidth="33120" windowHeight="18120" tabRatio="815" firstSheet="12" activeTab="20" xr2:uid="{00000000-000D-0000-FFFF-FFFF00000000}"/>
  </bookViews>
  <sheets>
    <sheet name="데이터 전처리" sheetId="31" r:id="rId1"/>
    <sheet name="산점도" sheetId="32" r:id="rId2"/>
    <sheet name="히스토그램" sheetId="33" r:id="rId3"/>
    <sheet name="시계열도" sheetId="34" r:id="rId4"/>
    <sheet name="파레토도" sheetId="35" r:id="rId5"/>
    <sheet name="Gage R&amp;R" sheetId="36" r:id="rId6"/>
    <sheet name="F" sheetId="43" r:id="rId7"/>
    <sheet name="공정능력" sheetId="37" r:id="rId8"/>
    <sheet name="1-t" sheetId="38" r:id="rId9"/>
    <sheet name="2-t" sheetId="39" r:id="rId10"/>
    <sheet name="p-t" sheetId="40" r:id="rId11"/>
    <sheet name="1-p" sheetId="42" r:id="rId12"/>
    <sheet name="2-p" sheetId="41" r:id="rId13"/>
    <sheet name="카이스퀘어" sheetId="44" r:id="rId14"/>
    <sheet name="oneway" sheetId="5" r:id="rId15"/>
    <sheet name="twoway" sheetId="10" r:id="rId16"/>
    <sheet name="GLM" sheetId="3" r:id="rId17"/>
    <sheet name="상관분석" sheetId="25" r:id="rId18"/>
    <sheet name="단순선형회귀" sheetId="12" r:id="rId19"/>
    <sheet name="다중선형회귀" sheetId="13" r:id="rId20"/>
    <sheet name="완전요인설계" sheetId="14" r:id="rId21"/>
    <sheet name="최대경사경로" sheetId="6" r:id="rId22"/>
    <sheet name="중심합성계획법" sheetId="8" r:id="rId23"/>
    <sheet name="관리도" sheetId="45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4" l="1"/>
  <c r="B13" i="44"/>
  <c r="D12" i="44"/>
  <c r="D11" i="44"/>
  <c r="D10" i="44"/>
  <c r="D9" i="44"/>
  <c r="D8" i="44"/>
  <c r="D13" i="44" s="1"/>
  <c r="E4" i="44"/>
  <c r="D4" i="44"/>
  <c r="C4" i="44"/>
  <c r="B4" i="44"/>
  <c r="E3" i="44"/>
  <c r="E2" i="44"/>
  <c r="M11" i="40"/>
  <c r="M10" i="40"/>
  <c r="M9" i="40"/>
  <c r="M8" i="40"/>
  <c r="M7" i="40"/>
  <c r="M6" i="40"/>
  <c r="M5" i="40"/>
  <c r="M4" i="40"/>
  <c r="M3" i="40"/>
  <c r="M2" i="40"/>
</calcChain>
</file>

<file path=xl/sharedStrings.xml><?xml version="1.0" encoding="utf-8"?>
<sst xmlns="http://schemas.openxmlformats.org/spreadsheetml/2006/main" count="1798" uniqueCount="395">
  <si>
    <t>A</t>
  </si>
  <si>
    <t>B</t>
  </si>
  <si>
    <t>강도</t>
  </si>
  <si>
    <t>시간</t>
  </si>
  <si>
    <t>공정</t>
  </si>
  <si>
    <t>경화제</t>
  </si>
  <si>
    <t>X</t>
  </si>
  <si>
    <t>Y</t>
  </si>
  <si>
    <t>Z</t>
  </si>
  <si>
    <t>C</t>
  </si>
  <si>
    <t>Time</t>
  </si>
  <si>
    <t>촉매</t>
  </si>
  <si>
    <t>온도</t>
  </si>
  <si>
    <t>흡착력</t>
    <phoneticPr fontId="2" type="noConversion"/>
  </si>
  <si>
    <t>반응시간</t>
    <phoneticPr fontId="2" type="noConversion"/>
  </si>
  <si>
    <t>원료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</si>
  <si>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</si>
  <si>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</si>
  <si>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</si>
  <si>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배기량</t>
    <phoneticPr fontId="2" type="noConversion"/>
  </si>
  <si>
    <t>연비</t>
    <phoneticPr fontId="2" type="noConversion"/>
  </si>
  <si>
    <t>Y</t>
    <phoneticPr fontId="2" type="noConversion"/>
  </si>
  <si>
    <t>X</t>
    <phoneticPr fontId="2" type="noConversion"/>
  </si>
  <si>
    <t>Pulse1</t>
  </si>
  <si>
    <t>Pulse2</t>
  </si>
  <si>
    <t>Height</t>
  </si>
  <si>
    <t>Weight</t>
  </si>
  <si>
    <t>Activity</t>
  </si>
  <si>
    <t>HeatFlux</t>
  </si>
  <si>
    <t>Insolation</t>
  </si>
  <si>
    <t>East</t>
  </si>
  <si>
    <t>South</t>
  </si>
  <si>
    <t>North</t>
  </si>
  <si>
    <t>반응시간</t>
    <phoneticPr fontId="2" type="noConversion"/>
  </si>
  <si>
    <t>반응시간</t>
    <phoneticPr fontId="2" type="noConversion"/>
  </si>
  <si>
    <t>반복없음.</t>
    <phoneticPr fontId="2" type="noConversion"/>
  </si>
  <si>
    <t>반복2회.</t>
    <phoneticPr fontId="2" type="noConversion"/>
  </si>
  <si>
    <t>첫번째 1차예측 실험</t>
    <phoneticPr fontId="2" type="noConversion"/>
  </si>
  <si>
    <t>두번째 1차예측 실험</t>
    <phoneticPr fontId="2" type="noConversion"/>
  </si>
  <si>
    <t>세척률</t>
    <phoneticPr fontId="2" type="noConversion"/>
  </si>
  <si>
    <t>X1</t>
  </si>
  <si>
    <t>X2</t>
  </si>
  <si>
    <t>면중심설계</t>
    <phoneticPr fontId="2" type="noConversion"/>
  </si>
  <si>
    <t>중심합성계획법</t>
    <phoneticPr fontId="2" type="noConversion"/>
  </si>
  <si>
    <t>중심합성계획법</t>
    <phoneticPr fontId="2" type="noConversion"/>
  </si>
  <si>
    <t>A</t>
    <phoneticPr fontId="7" type="noConversion"/>
  </si>
  <si>
    <t>B</t>
    <phoneticPr fontId="7" type="noConversion"/>
  </si>
  <si>
    <t>C</t>
    <phoneticPr fontId="7" type="noConversion"/>
  </si>
  <si>
    <t>D</t>
    <phoneticPr fontId="7" type="noConversion"/>
  </si>
  <si>
    <t>H</t>
    <phoneticPr fontId="7" type="noConversion"/>
  </si>
  <si>
    <t>First</t>
  </si>
  <si>
    <t>Second</t>
  </si>
  <si>
    <t>광택도</t>
  </si>
  <si>
    <t>용량</t>
  </si>
  <si>
    <t>주행거리</t>
  </si>
  <si>
    <t>압력</t>
  </si>
  <si>
    <t>촉매량</t>
  </si>
  <si>
    <t>시간</t>
    <phoneticPr fontId="7" type="noConversion"/>
  </si>
  <si>
    <t>압력, 촉매량, 온도 중에서 강도에 영향을 주지 않는 인자가 있는가?</t>
    <phoneticPr fontId="7" type="noConversion"/>
  </si>
  <si>
    <t>인자들과 반응값에 대한 회귀모델을 구하시오.</t>
    <phoneticPr fontId="7" type="noConversion"/>
  </si>
  <si>
    <t xml:space="preserve">압력 : </t>
    <phoneticPr fontId="7" type="noConversion"/>
  </si>
  <si>
    <t>촉매량 :</t>
    <phoneticPr fontId="7" type="noConversion"/>
  </si>
  <si>
    <t xml:space="preserve">온도 : </t>
    <phoneticPr fontId="7" type="noConversion"/>
  </si>
  <si>
    <t xml:space="preserve">시간 : </t>
    <phoneticPr fontId="7" type="noConversion"/>
  </si>
  <si>
    <t>위의 인자조건에서 예상되는 강도의 값은 얼마인가?</t>
    <phoneticPr fontId="7" type="noConversion"/>
  </si>
  <si>
    <t>H</t>
  </si>
  <si>
    <t>날짜</t>
  </si>
  <si>
    <t>시간</t>
    <phoneticPr fontId="2" type="noConversion"/>
  </si>
  <si>
    <t>부식성</t>
    <phoneticPr fontId="7" type="noConversion"/>
  </si>
  <si>
    <t>Block1</t>
    <phoneticPr fontId="2" type="noConversion"/>
  </si>
  <si>
    <t>Block2</t>
    <phoneticPr fontId="2" type="noConversion"/>
  </si>
  <si>
    <t>블록효과 유의</t>
    <phoneticPr fontId="2" type="noConversion"/>
  </si>
  <si>
    <t>블록효과 없음</t>
    <phoneticPr fontId="2" type="noConversion"/>
  </si>
  <si>
    <t>반응값</t>
    <phoneticPr fontId="2" type="noConversion"/>
  </si>
  <si>
    <t>온도</t>
    <phoneticPr fontId="2" type="noConversion"/>
  </si>
  <si>
    <t>교호작용 유의</t>
    <phoneticPr fontId="9" type="noConversion"/>
  </si>
  <si>
    <t>주효과와 교호효과 최적조건 동일</t>
    <phoneticPr fontId="9" type="noConversion"/>
  </si>
  <si>
    <t>주효과와 교호효과 최적조건 상이</t>
    <phoneticPr fontId="9" type="noConversion"/>
  </si>
  <si>
    <t>주효과 유의하지 않음</t>
    <phoneticPr fontId="9" type="noConversion"/>
  </si>
  <si>
    <t>서울공장</t>
  </si>
  <si>
    <t>부천공장</t>
  </si>
  <si>
    <t>천안공장</t>
  </si>
  <si>
    <t>안양공장</t>
  </si>
  <si>
    <t>공장간에 제품 강도에 차이가 발생하는 가?</t>
    <phoneticPr fontId="7" type="noConversion"/>
  </si>
  <si>
    <t>D</t>
    <phoneticPr fontId="2" type="noConversion"/>
  </si>
  <si>
    <t>E</t>
    <phoneticPr fontId="2" type="noConversion"/>
  </si>
  <si>
    <t>자동차의 종류별로 연비에 차이가 발생하는가?</t>
    <phoneticPr fontId="7" type="noConversion"/>
  </si>
  <si>
    <t>연비</t>
  </si>
  <si>
    <t>타이어</t>
  </si>
  <si>
    <t>T</t>
  </si>
  <si>
    <t>휘발유</t>
  </si>
  <si>
    <t>온도 변화에 따른 광택도의 관계식은?</t>
    <phoneticPr fontId="7" type="noConversion"/>
  </si>
  <si>
    <t>재질</t>
    <phoneticPr fontId="7" type="noConversion"/>
  </si>
  <si>
    <t>비거리</t>
  </si>
  <si>
    <t>ID</t>
  </si>
  <si>
    <t>Age</t>
  </si>
  <si>
    <t>Month</t>
  </si>
  <si>
    <t>Gender</t>
    <phoneticPr fontId="2" type="noConversion"/>
  </si>
  <si>
    <t>Head.L</t>
  </si>
  <si>
    <t>Head.W</t>
  </si>
  <si>
    <t>Neck.G</t>
  </si>
  <si>
    <t>Length</t>
  </si>
  <si>
    <t>Chest.G</t>
  </si>
  <si>
    <t>Obs.No</t>
  </si>
  <si>
    <t>Name</t>
  </si>
  <si>
    <t>한국</t>
    <phoneticPr fontId="2" type="noConversion"/>
  </si>
  <si>
    <t>중국</t>
    <phoneticPr fontId="2" type="noConversion"/>
  </si>
  <si>
    <t>일본</t>
    <phoneticPr fontId="2" type="noConversion"/>
  </si>
  <si>
    <t>시험점수</t>
    <phoneticPr fontId="2" type="noConversion"/>
  </si>
  <si>
    <t>성명</t>
    <phoneticPr fontId="2" type="noConversion"/>
  </si>
  <si>
    <t>Allen</t>
  </si>
  <si>
    <t>Berta</t>
  </si>
  <si>
    <t>Clyde</t>
  </si>
  <si>
    <t>Doc</t>
  </si>
  <si>
    <t>Quincy</t>
  </si>
  <si>
    <t>Charlie</t>
  </si>
  <si>
    <t>Geraldine</t>
  </si>
  <si>
    <t>Fannie</t>
  </si>
  <si>
    <t>Adam</t>
  </si>
  <si>
    <t>Dieter</t>
  </si>
  <si>
    <t>John</t>
  </si>
  <si>
    <t>Palmer</t>
  </si>
  <si>
    <t>Xeronda</t>
  </si>
  <si>
    <t>Clara</t>
  </si>
  <si>
    <t>Eugene</t>
  </si>
  <si>
    <t>Floyd</t>
  </si>
  <si>
    <t>Ichabod</t>
  </si>
  <si>
    <t>Kim</t>
  </si>
  <si>
    <t>Mighty</t>
  </si>
  <si>
    <t>*</t>
  </si>
  <si>
    <t>Lorie</t>
  </si>
  <si>
    <t>Oliver</t>
  </si>
  <si>
    <t>Ness</t>
  </si>
  <si>
    <t>Pete</t>
  </si>
  <si>
    <t>Robert</t>
  </si>
  <si>
    <t>Tozia</t>
  </si>
  <si>
    <t>Smokey</t>
  </si>
  <si>
    <t>Unser</t>
  </si>
  <si>
    <t>Viking</t>
  </si>
  <si>
    <t>Walt</t>
  </si>
  <si>
    <t>Xavier</t>
  </si>
  <si>
    <t>Yogi</t>
  </si>
  <si>
    <t>Zelda</t>
  </si>
  <si>
    <t>Allison</t>
  </si>
  <si>
    <t>Buck</t>
  </si>
  <si>
    <t>Christopher</t>
  </si>
  <si>
    <t>Diane</t>
  </si>
  <si>
    <t>Edith</t>
  </si>
  <si>
    <t>Gary</t>
  </si>
  <si>
    <t>Herman</t>
  </si>
  <si>
    <t>Jim</t>
  </si>
  <si>
    <t>Ken</t>
  </si>
  <si>
    <t>Leon</t>
  </si>
  <si>
    <t>Noreen</t>
  </si>
  <si>
    <t>Orville</t>
  </si>
  <si>
    <t>Pasquale</t>
  </si>
  <si>
    <t>Quinn</t>
  </si>
  <si>
    <t>Rich</t>
  </si>
  <si>
    <t>Ian</t>
  </si>
  <si>
    <t>Suzie</t>
  </si>
  <si>
    <t>Thelma</t>
  </si>
  <si>
    <t>U-Sam</t>
  </si>
  <si>
    <t>Bill</t>
  </si>
  <si>
    <t>Wille</t>
  </si>
  <si>
    <t>XRay</t>
  </si>
  <si>
    <t>Vanessa</t>
  </si>
  <si>
    <t>Zack</t>
  </si>
  <si>
    <t>Albert</t>
  </si>
  <si>
    <t>Denise</t>
  </si>
  <si>
    <t>Evelyn</t>
  </si>
  <si>
    <t>Fran</t>
  </si>
  <si>
    <t>Gert</t>
  </si>
  <si>
    <t>Michele</t>
  </si>
  <si>
    <t>Sally</t>
  </si>
  <si>
    <t>Mary</t>
  </si>
  <si>
    <t>Francis</t>
  </si>
  <si>
    <t>Sonny</t>
  </si>
  <si>
    <t>Davy</t>
  </si>
  <si>
    <t>Patty</t>
  </si>
  <si>
    <t>Friday</t>
  </si>
  <si>
    <t>Swartz</t>
  </si>
  <si>
    <t>Ann</t>
  </si>
  <si>
    <t>Tiffy</t>
  </si>
  <si>
    <t>Ralph</t>
  </si>
  <si>
    <t>Bronson</t>
  </si>
  <si>
    <t>Eddie</t>
  </si>
  <si>
    <t>Ozz</t>
  </si>
  <si>
    <t>Margie</t>
  </si>
  <si>
    <t>Pam</t>
  </si>
  <si>
    <t>Addy</t>
  </si>
  <si>
    <t>Curt</t>
  </si>
  <si>
    <t>Kermit</t>
  </si>
  <si>
    <t>Paul</t>
  </si>
  <si>
    <t>Frieda</t>
  </si>
  <si>
    <t>Chet</t>
  </si>
  <si>
    <t>Brander</t>
  </si>
  <si>
    <t>Louise</t>
  </si>
  <si>
    <t>Nan</t>
  </si>
  <si>
    <t>Larry</t>
  </si>
  <si>
    <t>Scott</t>
  </si>
  <si>
    <t>Grizz</t>
  </si>
  <si>
    <t>Sara</t>
  </si>
  <si>
    <t>Lou</t>
  </si>
  <si>
    <t>Molly</t>
  </si>
  <si>
    <t>Graham</t>
  </si>
  <si>
    <t>Jeffrey</t>
  </si>
  <si>
    <t>입사연차</t>
    <phoneticPr fontId="7" type="noConversion"/>
  </si>
  <si>
    <t>WB시험</t>
  </si>
  <si>
    <t>GB시험</t>
  </si>
  <si>
    <t>BB시험</t>
  </si>
  <si>
    <t>입사경력과 시험성적간의 관련성을 그래프를 이용하여 파악하시오.</t>
    <phoneticPr fontId="7" type="noConversion"/>
  </si>
  <si>
    <t>로프트각도</t>
  </si>
  <si>
    <t>공정의 강도</t>
    <phoneticPr fontId="7" type="noConversion"/>
  </si>
  <si>
    <t>이 공정의 강도는 정규성을 가지는가?</t>
    <phoneticPr fontId="7" type="noConversion"/>
  </si>
  <si>
    <t>5번 아이언의 비거리</t>
    <phoneticPr fontId="2" type="noConversion"/>
  </si>
  <si>
    <t>전체적인 데이터의 모습을 파악하시오.</t>
    <phoneticPr fontId="7" type="noConversion"/>
  </si>
  <si>
    <t>Index</t>
  </si>
  <si>
    <t>Sales</t>
  </si>
  <si>
    <t>Advertis</t>
  </si>
  <si>
    <t>AdAgency</t>
  </si>
  <si>
    <t>연도</t>
  </si>
  <si>
    <t>월</t>
  </si>
  <si>
    <t>몸무게</t>
  </si>
  <si>
    <t>근육량</t>
  </si>
  <si>
    <t>1월</t>
  </si>
  <si>
    <t>Alpha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</si>
  <si>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</si>
  <si>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</si>
  <si>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</si>
  <si>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</si>
  <si>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</si>
  <si>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</si>
  <si>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</si>
  <si>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</si>
  <si>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</si>
  <si>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</si>
  <si>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</si>
  <si>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Omega</t>
  </si>
  <si>
    <t>불량유형</t>
  </si>
  <si>
    <t>Line</t>
    <phoneticPr fontId="7" type="noConversion"/>
  </si>
  <si>
    <t>결점유형</t>
  </si>
  <si>
    <t>결점수</t>
  </si>
  <si>
    <t>문제점</t>
  </si>
  <si>
    <t>빈도</t>
  </si>
  <si>
    <t>미성형</t>
  </si>
  <si>
    <t>슬라이스</t>
  </si>
  <si>
    <t>플래쉬</t>
  </si>
  <si>
    <t>훅</t>
  </si>
  <si>
    <t>바리</t>
  </si>
  <si>
    <t>푸시샷</t>
  </si>
  <si>
    <t>흑점</t>
  </si>
  <si>
    <t>풀샷</t>
  </si>
  <si>
    <t>크랙</t>
  </si>
  <si>
    <t>토핑</t>
  </si>
  <si>
    <t>주름</t>
  </si>
  <si>
    <t>하이볼</t>
  </si>
  <si>
    <t>이물질</t>
  </si>
  <si>
    <t>뒷땅</t>
  </si>
  <si>
    <t>녹</t>
  </si>
  <si>
    <t>헛스윙</t>
  </si>
  <si>
    <t>토우샷</t>
  </si>
  <si>
    <t>생크</t>
  </si>
  <si>
    <t>헤드업</t>
  </si>
  <si>
    <t>오염</t>
  </si>
  <si>
    <t>균열</t>
  </si>
  <si>
    <t>균열</t>
    <phoneticPr fontId="7" type="noConversion"/>
  </si>
  <si>
    <t>크랙</t>
    <phoneticPr fontId="7" type="noConversion"/>
  </si>
  <si>
    <t>분해능_Type1</t>
    <phoneticPr fontId="9" type="noConversion"/>
  </si>
  <si>
    <t>교재 데이터</t>
    <phoneticPr fontId="9" type="noConversion"/>
  </si>
  <si>
    <t>Type_2(숙련도) - 규격크기 30</t>
    <phoneticPr fontId="9" type="noConversion"/>
  </si>
  <si>
    <t>Type_2(기계정밀도) - 규격크기 30</t>
    <phoneticPr fontId="9" type="noConversion"/>
  </si>
  <si>
    <t>Type_2(측정자간차이) - 규격크기 30</t>
    <phoneticPr fontId="9" type="noConversion"/>
  </si>
  <si>
    <t>한쪽규격(USL = 1.3)</t>
    <phoneticPr fontId="9" type="noConversion"/>
  </si>
  <si>
    <t>내포 - 규격크기 7</t>
    <phoneticPr fontId="9" type="noConversion"/>
  </si>
  <si>
    <t>확장(혼합모형) - 규격크기 1</t>
    <phoneticPr fontId="9" type="noConversion"/>
  </si>
  <si>
    <t>확장(3원배치)-규격크기 8</t>
    <phoneticPr fontId="9" type="noConversion"/>
  </si>
  <si>
    <t>Type3(반복성)-규격크기 0.06</t>
    <phoneticPr fontId="9" type="noConversion"/>
  </si>
  <si>
    <t>Type4 편의 및 선형성</t>
    <phoneticPr fontId="9" type="noConversion"/>
  </si>
  <si>
    <t>Type4 편의 및 선형성(우수한경우)</t>
    <phoneticPr fontId="9" type="noConversion"/>
  </si>
  <si>
    <t>Type6 계수형</t>
    <phoneticPr fontId="9" type="noConversion"/>
  </si>
  <si>
    <t>지름</t>
  </si>
  <si>
    <t>Part</t>
  </si>
  <si>
    <t>Operator</t>
  </si>
  <si>
    <t>Data</t>
  </si>
  <si>
    <t>측정자</t>
  </si>
  <si>
    <t>측정값</t>
  </si>
  <si>
    <t>측정값</t>
    <phoneticPr fontId="9" type="noConversion"/>
  </si>
  <si>
    <t>부품</t>
    <phoneticPr fontId="2" type="noConversion"/>
  </si>
  <si>
    <t>측정자</t>
    <phoneticPr fontId="2" type="noConversion"/>
  </si>
  <si>
    <t>측정값</t>
    <phoneticPr fontId="2" type="noConversion"/>
  </si>
  <si>
    <t>시료</t>
    <phoneticPr fontId="9" type="noConversion"/>
  </si>
  <si>
    <t>측정위치</t>
    <phoneticPr fontId="2" type="noConversion"/>
  </si>
  <si>
    <t>기준</t>
  </si>
  <si>
    <t>측정값2</t>
  </si>
  <si>
    <t>시료번호</t>
    <phoneticPr fontId="2" type="noConversion"/>
  </si>
  <si>
    <t>표준값</t>
    <phoneticPr fontId="2" type="noConversion"/>
  </si>
  <si>
    <t>속성평가</t>
    <phoneticPr fontId="2" type="noConversion"/>
  </si>
  <si>
    <t>평가자</t>
    <phoneticPr fontId="2" type="noConversion"/>
  </si>
  <si>
    <t>ㄱ</t>
    <phoneticPr fontId="2" type="noConversion"/>
  </si>
  <si>
    <t>pass</t>
    <phoneticPr fontId="2" type="noConversion"/>
  </si>
  <si>
    <t>ㄴ</t>
    <phoneticPr fontId="2" type="noConversion"/>
  </si>
  <si>
    <t>fail</t>
    <phoneticPr fontId="2" type="noConversion"/>
  </si>
  <si>
    <t>데이터</t>
  </si>
  <si>
    <t>Roll</t>
  </si>
  <si>
    <t>하한규격 : 49</t>
    <phoneticPr fontId="7" type="noConversion"/>
  </si>
  <si>
    <t>용량</t>
    <phoneticPr fontId="7" type="noConversion"/>
  </si>
  <si>
    <t>하한규격 : 697</t>
    <phoneticPr fontId="7" type="noConversion"/>
  </si>
  <si>
    <t xml:space="preserve">불량 수 </t>
  </si>
  <si>
    <t xml:space="preserve">샘플 수 </t>
  </si>
  <si>
    <t>이항분포 시그마수준</t>
    <phoneticPr fontId="7" type="noConversion"/>
  </si>
  <si>
    <t>비정규분포</t>
    <phoneticPr fontId="7" type="noConversion"/>
  </si>
  <si>
    <t>하한규격 : 10</t>
    <phoneticPr fontId="7" type="noConversion"/>
  </si>
  <si>
    <t>3-로그정규</t>
    <phoneticPr fontId="7" type="noConversion"/>
  </si>
  <si>
    <t>하한규격 : 10.5</t>
    <phoneticPr fontId="7" type="noConversion"/>
  </si>
  <si>
    <t>와이블</t>
  </si>
  <si>
    <t>하한규격 : 1.7</t>
    <phoneticPr fontId="7" type="noConversion"/>
  </si>
  <si>
    <t>상한규격 : 51</t>
    <phoneticPr fontId="7" type="noConversion"/>
  </si>
  <si>
    <t>사항규격 : 703</t>
    <phoneticPr fontId="7" type="noConversion"/>
  </si>
  <si>
    <t>상한규격 : 100</t>
    <phoneticPr fontId="7" type="noConversion"/>
  </si>
  <si>
    <t>상한규격 : 12.5</t>
    <phoneticPr fontId="7" type="noConversion"/>
  </si>
  <si>
    <t>상한규격 : 2.3</t>
    <phoneticPr fontId="7" type="noConversion"/>
  </si>
  <si>
    <t>공정능력은?</t>
    <phoneticPr fontId="7" type="noConversion"/>
  </si>
  <si>
    <t>군의크기 : 10</t>
    <phoneticPr fontId="7" type="noConversion"/>
  </si>
  <si>
    <t>연비는 10Km/l 이상인가?</t>
    <phoneticPr fontId="7" type="noConversion"/>
  </si>
  <si>
    <t>도착시간</t>
    <phoneticPr fontId="2" type="noConversion"/>
  </si>
  <si>
    <t xml:space="preserve"> </t>
    <phoneticPr fontId="7" type="noConversion"/>
  </si>
  <si>
    <t>도착시간은 5분이내인가?</t>
    <phoneticPr fontId="7" type="noConversion"/>
  </si>
  <si>
    <t>강도</t>
    <phoneticPr fontId="7" type="noConversion"/>
  </si>
  <si>
    <t>강도는 76.7 이상인가?</t>
    <phoneticPr fontId="7" type="noConversion"/>
  </si>
  <si>
    <t>무게</t>
    <phoneticPr fontId="7" type="noConversion"/>
  </si>
  <si>
    <t>무게는 10kg?</t>
    <phoneticPr fontId="7" type="noConversion"/>
  </si>
  <si>
    <t>A사의 제품 강도가 더 강한가?</t>
    <phoneticPr fontId="7" type="noConversion"/>
  </si>
  <si>
    <r>
      <t>A</t>
    </r>
    <r>
      <rPr>
        <b/>
        <sz val="10"/>
        <color rgb="FF000000"/>
        <rFont val="굴림"/>
        <family val="3"/>
        <charset val="129"/>
      </rPr>
      <t>사 연비</t>
    </r>
  </si>
  <si>
    <r>
      <t xml:space="preserve">  </t>
    </r>
    <r>
      <rPr>
        <b/>
        <sz val="10"/>
        <color rgb="FF000000"/>
        <rFont val="Times New Roman"/>
        <family val="1"/>
      </rPr>
      <t>B</t>
    </r>
    <r>
      <rPr>
        <b/>
        <sz val="10"/>
        <color rgb="FF000000"/>
        <rFont val="굴림"/>
        <family val="3"/>
        <charset val="129"/>
      </rPr>
      <t>사 연비</t>
    </r>
  </si>
  <si>
    <t>B사의 연비가 더 좋은가?</t>
    <phoneticPr fontId="7" type="noConversion"/>
  </si>
  <si>
    <t>T</t>
    <phoneticPr fontId="7" type="noConversion"/>
  </si>
  <si>
    <t>H사의 1L당 주행거리가 T사의 주행거리보다 더 긴가?</t>
    <phoneticPr fontId="7" type="noConversion"/>
  </si>
  <si>
    <t>차번호</t>
    <phoneticPr fontId="7" type="noConversion"/>
  </si>
  <si>
    <t>A 오일</t>
    <phoneticPr fontId="7" type="noConversion"/>
  </si>
  <si>
    <t>B 오일</t>
    <phoneticPr fontId="7" type="noConversion"/>
  </si>
  <si>
    <t>A오일의 연비가 더 좋은가?</t>
    <phoneticPr fontId="7" type="noConversion"/>
  </si>
  <si>
    <t>Subject</t>
  </si>
  <si>
    <t>기존진통제</t>
  </si>
  <si>
    <t>신제품</t>
  </si>
  <si>
    <t>1) 신약의 통증 약화 지속시간이 더 긴가?</t>
    <phoneticPr fontId="7" type="noConversion"/>
  </si>
  <si>
    <t>2) 신약의 통증 약화 지속시간이 5이상 더 긴가?</t>
    <phoneticPr fontId="7" type="noConversion"/>
  </si>
  <si>
    <t>총 생산량</t>
    <phoneticPr fontId="7" type="noConversion"/>
  </si>
  <si>
    <t>불량개수</t>
    <phoneticPr fontId="7" type="noConversion"/>
  </si>
  <si>
    <t>이 공장의 불량률은 5% 미만이라고 할 수 있는가?</t>
    <phoneticPr fontId="7" type="noConversion"/>
  </si>
  <si>
    <t>불량수</t>
    <phoneticPr fontId="7" type="noConversion"/>
  </si>
  <si>
    <t>A 공장의 불량률이 더 높은가?</t>
    <phoneticPr fontId="7" type="noConversion"/>
  </si>
  <si>
    <t>A 공장</t>
    <phoneticPr fontId="7" type="noConversion"/>
  </si>
  <si>
    <t>B 공장</t>
    <phoneticPr fontId="7" type="noConversion"/>
  </si>
  <si>
    <t>A치킨</t>
    <phoneticPr fontId="7" type="noConversion"/>
  </si>
  <si>
    <t>B치킨</t>
    <phoneticPr fontId="7" type="noConversion"/>
  </si>
  <si>
    <t>A치킨의 배달시간이 B치킨의 배달시간에 비해 일관성있게 작은 산포를 가지고 있는가?</t>
    <phoneticPr fontId="7" type="noConversion"/>
  </si>
  <si>
    <t>민주당</t>
  </si>
  <si>
    <t>공화당</t>
  </si>
  <si>
    <t>기타</t>
  </si>
  <si>
    <t>총계</t>
    <phoneticPr fontId="7" type="noConversion"/>
  </si>
  <si>
    <t>성별에 따른 지지율의 차이가 존재하는가?</t>
    <phoneticPr fontId="7" type="noConversion"/>
  </si>
  <si>
    <t>구분</t>
    <phoneticPr fontId="7" type="noConversion"/>
  </si>
  <si>
    <t>H 사</t>
  </si>
  <si>
    <t xml:space="preserve"> T사</t>
    <phoneticPr fontId="7" type="noConversion"/>
  </si>
  <si>
    <t>G사</t>
  </si>
  <si>
    <t>남</t>
    <phoneticPr fontId="7" type="noConversion"/>
  </si>
  <si>
    <t>북경</t>
  </si>
  <si>
    <t>여</t>
    <phoneticPr fontId="7" type="noConversion"/>
  </si>
  <si>
    <t>상해</t>
  </si>
  <si>
    <t>심천</t>
  </si>
  <si>
    <t>천진</t>
  </si>
  <si>
    <t>양품</t>
    <phoneticPr fontId="7" type="noConversion"/>
  </si>
  <si>
    <t>불량품</t>
    <phoneticPr fontId="7" type="noConversion"/>
  </si>
  <si>
    <t>총생산량</t>
    <phoneticPr fontId="7" type="noConversion"/>
  </si>
  <si>
    <t>공정간 불량률의 차이가 존재하는가?</t>
    <phoneticPr fontId="7" type="noConversion"/>
  </si>
  <si>
    <t>1번라인</t>
    <phoneticPr fontId="7" type="noConversion"/>
  </si>
  <si>
    <t>2번라인</t>
    <phoneticPr fontId="7" type="noConversion"/>
  </si>
  <si>
    <t>3번라인</t>
    <phoneticPr fontId="7" type="noConversion"/>
  </si>
  <si>
    <t>4번라인</t>
    <phoneticPr fontId="7" type="noConversion"/>
  </si>
  <si>
    <t>5번라인</t>
    <phoneticPr fontId="7" type="noConversion"/>
  </si>
  <si>
    <t>인장강도</t>
    <phoneticPr fontId="7" type="noConversion"/>
  </si>
  <si>
    <t>subgroup</t>
    <phoneticPr fontId="7" type="noConversion"/>
  </si>
  <si>
    <t>밥의 무게</t>
  </si>
  <si>
    <t>몸무게</t>
    <phoneticPr fontId="2" type="noConversion"/>
  </si>
  <si>
    <t>데이터</t>
    <phoneticPr fontId="7" type="noConversion"/>
  </si>
  <si>
    <t>월</t>
    <phoneticPr fontId="7" type="noConversion"/>
  </si>
  <si>
    <t>표본크기</t>
    <phoneticPr fontId="7" type="noConversion"/>
  </si>
  <si>
    <t>Weak Spots</t>
    <phoneticPr fontId="7" type="noConversion"/>
  </si>
  <si>
    <t>길이</t>
    <phoneticPr fontId="7" type="noConversion"/>
  </si>
  <si>
    <t>인장강도</t>
    <phoneticPr fontId="2" type="noConversion"/>
  </si>
  <si>
    <t>표준순서</t>
    <phoneticPr fontId="2" type="noConversion"/>
  </si>
  <si>
    <t>코일수</t>
  </si>
  <si>
    <t>전압</t>
  </si>
  <si>
    <t>윤활류</t>
  </si>
  <si>
    <t>RPM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</si>
</sst>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mmmm"/>
    <numFmt numFmtId="178" formatCode="0.00_ "/>
    <numFmt numFmtId="179" formatCode="0.0_ 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rgb="FF000000"/>
      <name val="굴림"/>
      <family val="3"/>
      <charset val="129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1"/>
      <color rgb="FF00B0F0"/>
      <name val="맑은 고딕"/>
      <family val="3"/>
      <charset val="129"/>
      <scheme val="minor"/>
    </font>
    <font>
      <b/>
      <sz val="11"/>
      <color theme="6" tint="-0.249977111117893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000000"/>
      <name val="굴림"/>
      <family val="3"/>
      <charset val="129"/>
    </font>
    <font>
      <sz val="1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readingOrder="1"/>
    </xf>
    <xf numFmtId="0" fontId="10" fillId="0" borderId="1" xfId="0" applyFont="1" applyBorder="1" applyAlignment="1">
      <alignment horizontal="center" vertical="center" readingOrder="1"/>
    </xf>
    <xf numFmtId="0" fontId="10" fillId="0" borderId="8" xfId="0" applyFont="1" applyBorder="1" applyAlignment="1">
      <alignment horizontal="center" vertical="center" readingOrder="1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 readingOrder="1"/>
    </xf>
    <xf numFmtId="0" fontId="11" fillId="2" borderId="6" xfId="0" applyFont="1" applyFill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0" fontId="12" fillId="0" borderId="10" xfId="0" applyFont="1" applyBorder="1" applyAlignment="1">
      <alignment horizontal="center" vertical="center" wrapText="1" readingOrder="1"/>
    </xf>
    <xf numFmtId="0" fontId="12" fillId="0" borderId="11" xfId="0" applyFont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5" fillId="2" borderId="4" xfId="0" applyFont="1" applyFill="1" applyBorder="1" applyAlignment="1">
      <alignment horizontal="center" vertical="center" readingOrder="1"/>
    </xf>
    <xf numFmtId="0" fontId="15" fillId="2" borderId="6" xfId="0" applyFont="1" applyFill="1" applyBorder="1" applyAlignment="1">
      <alignment horizontal="center" vertical="center" readingOrder="1"/>
    </xf>
    <xf numFmtId="0" fontId="16" fillId="0" borderId="7" xfId="0" applyFont="1" applyBorder="1" applyAlignment="1">
      <alignment horizontal="center" vertical="center" readingOrder="1"/>
    </xf>
    <xf numFmtId="0" fontId="16" fillId="0" borderId="8" xfId="0" applyFont="1" applyBorder="1" applyAlignment="1">
      <alignment horizontal="center" vertical="center" readingOrder="1"/>
    </xf>
    <xf numFmtId="0" fontId="16" fillId="0" borderId="9" xfId="0" applyFont="1" applyBorder="1" applyAlignment="1">
      <alignment horizontal="center" vertical="center" readingOrder="1"/>
    </xf>
    <xf numFmtId="0" fontId="16" fillId="0" borderId="11" xfId="0" applyFont="1" applyBorder="1" applyAlignment="1">
      <alignment horizontal="center" vertical="center" readingOrder="1"/>
    </xf>
    <xf numFmtId="176" fontId="6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176" fontId="0" fillId="2" borderId="27" xfId="0" applyNumberForma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4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76" fontId="0" fillId="0" borderId="37" xfId="0" applyNumberFormat="1" applyBorder="1" applyAlignment="1">
      <alignment horizontal="center"/>
    </xf>
    <xf numFmtId="0" fontId="0" fillId="0" borderId="38" xfId="0" applyBorder="1" applyAlignment="1">
      <alignment horizontal="center"/>
    </xf>
    <xf numFmtId="176" fontId="0" fillId="0" borderId="9" xfId="0" applyNumberFormat="1" applyBorder="1" applyAlignment="1">
      <alignment horizontal="center"/>
    </xf>
    <xf numFmtId="176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7" fillId="2" borderId="4" xfId="0" applyFont="1" applyFill="1" applyBorder="1" applyAlignment="1">
      <alignment horizontal="center" vertical="center" readingOrder="1"/>
    </xf>
    <xf numFmtId="0" fontId="18" fillId="2" borderId="6" xfId="0" applyFont="1" applyFill="1" applyBorder="1" applyAlignment="1">
      <alignment horizontal="center" vertical="center" readingOrder="1"/>
    </xf>
    <xf numFmtId="0" fontId="16" fillId="0" borderId="11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13</xdr:row>
      <xdr:rowOff>0</xdr:rowOff>
    </xdr:from>
    <xdr:to>
      <xdr:col>12</xdr:col>
      <xdr:colOff>620471</xdr:colOff>
      <xdr:row>29</xdr:row>
      <xdr:rowOff>164373</xdr:rowOff>
    </xdr:to>
    <xdr:pic>
      <xdr:nvPicPr>
        <xdr:cNvPr id="2" name="그림 1" descr="골프 시작하기 7. 구질에 대한 이해 - 훅, 드로우, 스트레이트, 페이드, 슬라이스 : 네이버 블로그">
          <a:extLst>
            <a:ext uri="{FF2B5EF4-FFF2-40B4-BE49-F238E27FC236}">
              <a16:creationId xmlns:a16="http://schemas.microsoft.com/office/drawing/2014/main" id="{9A701B90-43D9-42A4-B255-9C8BC3D29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920" y="2895600"/>
          <a:ext cx="3967828" cy="37348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37E58-7438-4F64-A918-F46B986615B2}">
  <dimension ref="A1:S138"/>
  <sheetViews>
    <sheetView workbookViewId="0">
      <selection activeCell="D18" sqref="D18"/>
    </sheetView>
  </sheetViews>
  <sheetFormatPr defaultRowHeight="17.399999999999999" x14ac:dyDescent="0.4"/>
  <sheetData>
    <row r="1" spans="1:19" x14ac:dyDescent="0.4">
      <c r="A1" s="10" t="s">
        <v>94</v>
      </c>
      <c r="B1" s="10" t="s">
        <v>95</v>
      </c>
      <c r="C1" s="10" t="s">
        <v>96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26</v>
      </c>
      <c r="K1" s="10" t="s">
        <v>103</v>
      </c>
      <c r="L1" s="10" t="s">
        <v>104</v>
      </c>
      <c r="N1" s="6" t="s">
        <v>105</v>
      </c>
      <c r="O1" s="6" t="s">
        <v>106</v>
      </c>
      <c r="P1" s="6" t="s">
        <v>107</v>
      </c>
      <c r="R1" s="6" t="s">
        <v>108</v>
      </c>
      <c r="S1" s="6" t="s">
        <v>109</v>
      </c>
    </row>
    <row r="2" spans="1:19" x14ac:dyDescent="0.4">
      <c r="A2" s="71">
        <v>39</v>
      </c>
      <c r="B2" s="71">
        <v>19</v>
      </c>
      <c r="C2" s="71">
        <v>7</v>
      </c>
      <c r="D2" s="71">
        <v>1</v>
      </c>
      <c r="E2" s="71">
        <v>10</v>
      </c>
      <c r="F2" s="71">
        <v>5</v>
      </c>
      <c r="G2" s="71">
        <v>15</v>
      </c>
      <c r="H2" s="71">
        <v>45</v>
      </c>
      <c r="I2" s="71">
        <v>23</v>
      </c>
      <c r="J2" s="71">
        <v>65</v>
      </c>
      <c r="K2" s="71">
        <v>1</v>
      </c>
      <c r="L2" s="71" t="s">
        <v>110</v>
      </c>
      <c r="N2" s="2">
        <v>181.2</v>
      </c>
      <c r="O2" s="2">
        <v>179.6</v>
      </c>
      <c r="P2" s="2">
        <v>168.9</v>
      </c>
      <c r="R2" s="13">
        <v>58</v>
      </c>
      <c r="S2" s="13" t="s">
        <v>110</v>
      </c>
    </row>
    <row r="3" spans="1:19" x14ac:dyDescent="0.4">
      <c r="A3" s="71">
        <v>41</v>
      </c>
      <c r="B3" s="71">
        <v>19</v>
      </c>
      <c r="C3" s="71">
        <v>7</v>
      </c>
      <c r="D3" s="71">
        <v>2</v>
      </c>
      <c r="E3" s="71">
        <v>11</v>
      </c>
      <c r="F3" s="71">
        <v>6.5</v>
      </c>
      <c r="G3" s="71">
        <v>20</v>
      </c>
      <c r="H3" s="71">
        <v>47.5</v>
      </c>
      <c r="I3" s="71">
        <v>24</v>
      </c>
      <c r="J3" s="71">
        <v>70</v>
      </c>
      <c r="K3" s="71">
        <v>1</v>
      </c>
      <c r="L3" s="71" t="s">
        <v>111</v>
      </c>
      <c r="N3" s="2">
        <v>169.9</v>
      </c>
      <c r="O3" s="2">
        <v>173.1</v>
      </c>
      <c r="P3" s="2">
        <v>165.8</v>
      </c>
      <c r="R3" s="13">
        <v>68</v>
      </c>
      <c r="S3" s="13" t="s">
        <v>111</v>
      </c>
    </row>
    <row r="4" spans="1:19" x14ac:dyDescent="0.4">
      <c r="A4" s="71">
        <v>41</v>
      </c>
      <c r="B4" s="71">
        <v>20</v>
      </c>
      <c r="C4" s="71">
        <v>8</v>
      </c>
      <c r="D4" s="71">
        <v>2</v>
      </c>
      <c r="E4" s="71">
        <v>12</v>
      </c>
      <c r="F4" s="71">
        <v>6</v>
      </c>
      <c r="G4" s="71">
        <v>17</v>
      </c>
      <c r="H4" s="71">
        <v>57</v>
      </c>
      <c r="I4" s="71">
        <v>27</v>
      </c>
      <c r="J4" s="71">
        <v>74</v>
      </c>
      <c r="K4" s="71">
        <v>2</v>
      </c>
      <c r="L4" s="71" t="s">
        <v>111</v>
      </c>
      <c r="N4" s="2">
        <v>177.2</v>
      </c>
      <c r="O4" s="2">
        <v>167.6</v>
      </c>
      <c r="P4" s="2">
        <v>168.9</v>
      </c>
      <c r="R4" s="13">
        <v>100</v>
      </c>
      <c r="S4" s="13" t="s">
        <v>112</v>
      </c>
    </row>
    <row r="5" spans="1:19" x14ac:dyDescent="0.4">
      <c r="A5" s="71">
        <v>41</v>
      </c>
      <c r="B5" s="71">
        <v>23</v>
      </c>
      <c r="C5" s="71">
        <v>11</v>
      </c>
      <c r="D5" s="71">
        <v>2</v>
      </c>
      <c r="E5" s="71">
        <v>12.5</v>
      </c>
      <c r="F5" s="71">
        <v>5</v>
      </c>
      <c r="G5" s="71">
        <v>20.5</v>
      </c>
      <c r="H5" s="71">
        <v>59.5</v>
      </c>
      <c r="I5" s="71">
        <v>38</v>
      </c>
      <c r="J5" s="71">
        <v>142</v>
      </c>
      <c r="K5" s="71">
        <v>3</v>
      </c>
      <c r="L5" s="71" t="s">
        <v>111</v>
      </c>
      <c r="N5" s="2">
        <v>173.1</v>
      </c>
      <c r="O5" s="2">
        <v>182.2</v>
      </c>
      <c r="P5" s="2">
        <v>172.8</v>
      </c>
      <c r="R5" s="13">
        <v>50</v>
      </c>
      <c r="S5" s="13" t="s">
        <v>113</v>
      </c>
    </row>
    <row r="6" spans="1:19" x14ac:dyDescent="0.4">
      <c r="A6" s="71">
        <v>41</v>
      </c>
      <c r="B6" s="71">
        <v>29</v>
      </c>
      <c r="C6" s="71">
        <v>5</v>
      </c>
      <c r="D6" s="71">
        <v>2</v>
      </c>
      <c r="E6" s="71">
        <v>12</v>
      </c>
      <c r="F6" s="71">
        <v>6</v>
      </c>
      <c r="G6" s="71">
        <v>18</v>
      </c>
      <c r="H6" s="71">
        <v>62</v>
      </c>
      <c r="I6" s="71">
        <v>31</v>
      </c>
      <c r="J6" s="71">
        <v>121</v>
      </c>
      <c r="K6" s="71">
        <v>4</v>
      </c>
      <c r="L6" s="71" t="s">
        <v>111</v>
      </c>
      <c r="N6" s="2">
        <v>183.7</v>
      </c>
      <c r="O6" s="2">
        <v>176.6</v>
      </c>
      <c r="P6" s="2">
        <v>179.1</v>
      </c>
      <c r="R6" s="13">
        <v>81</v>
      </c>
      <c r="S6" s="13" t="s">
        <v>114</v>
      </c>
    </row>
    <row r="7" spans="1:19" x14ac:dyDescent="0.4">
      <c r="A7" s="71">
        <v>43</v>
      </c>
      <c r="B7" s="71">
        <v>19</v>
      </c>
      <c r="C7" s="71">
        <v>7</v>
      </c>
      <c r="D7" s="71">
        <v>1</v>
      </c>
      <c r="E7" s="71">
        <v>11</v>
      </c>
      <c r="F7" s="71">
        <v>5.5</v>
      </c>
      <c r="G7" s="71">
        <v>16</v>
      </c>
      <c r="H7" s="71">
        <v>53</v>
      </c>
      <c r="I7" s="71">
        <v>26</v>
      </c>
      <c r="J7" s="71">
        <v>80</v>
      </c>
      <c r="K7" s="71">
        <v>1</v>
      </c>
      <c r="L7" s="71" t="s">
        <v>112</v>
      </c>
      <c r="N7" s="2">
        <v>168.4</v>
      </c>
      <c r="O7" s="2">
        <v>180.8</v>
      </c>
      <c r="P7" s="2">
        <v>165.8</v>
      </c>
      <c r="R7" s="13">
        <v>70</v>
      </c>
      <c r="S7" s="13" t="s">
        <v>115</v>
      </c>
    </row>
    <row r="8" spans="1:19" x14ac:dyDescent="0.4">
      <c r="A8" s="71">
        <v>43</v>
      </c>
      <c r="B8" s="71">
        <v>20</v>
      </c>
      <c r="C8" s="71">
        <v>8</v>
      </c>
      <c r="D8" s="71">
        <v>1</v>
      </c>
      <c r="E8" s="71">
        <v>12</v>
      </c>
      <c r="F8" s="71">
        <v>5.5</v>
      </c>
      <c r="G8" s="71">
        <v>17</v>
      </c>
      <c r="H8" s="71">
        <v>56</v>
      </c>
      <c r="I8" s="71">
        <v>30.5</v>
      </c>
      <c r="J8" s="71">
        <v>108</v>
      </c>
      <c r="K8" s="71">
        <v>2</v>
      </c>
      <c r="L8" s="71" t="s">
        <v>112</v>
      </c>
      <c r="N8" s="2">
        <v>163.5</v>
      </c>
      <c r="O8" s="2">
        <v>164.4</v>
      </c>
      <c r="P8" s="2">
        <v>171.9</v>
      </c>
      <c r="R8" s="13">
        <v>73</v>
      </c>
      <c r="S8" s="13" t="s">
        <v>116</v>
      </c>
    </row>
    <row r="9" spans="1:19" x14ac:dyDescent="0.4">
      <c r="A9" s="71">
        <v>45</v>
      </c>
      <c r="B9" s="71">
        <v>55</v>
      </c>
      <c r="C9" s="71">
        <v>7</v>
      </c>
      <c r="D9" s="71">
        <v>1</v>
      </c>
      <c r="E9" s="71">
        <v>16.5</v>
      </c>
      <c r="F9" s="71">
        <v>9</v>
      </c>
      <c r="G9" s="71">
        <v>28</v>
      </c>
      <c r="H9" s="71">
        <v>67.5</v>
      </c>
      <c r="I9" s="71">
        <v>45</v>
      </c>
      <c r="J9" s="71">
        <v>344</v>
      </c>
      <c r="K9" s="71">
        <v>1</v>
      </c>
      <c r="L9" s="71" t="s">
        <v>113</v>
      </c>
      <c r="N9" s="2">
        <v>175.9</v>
      </c>
      <c r="O9" s="2">
        <v>176.6</v>
      </c>
      <c r="P9" s="2">
        <v>170.7</v>
      </c>
      <c r="R9" s="13">
        <v>83</v>
      </c>
      <c r="S9" s="13" t="s">
        <v>117</v>
      </c>
    </row>
    <row r="10" spans="1:19" x14ac:dyDescent="0.4">
      <c r="A10" s="71">
        <v>45</v>
      </c>
      <c r="B10" s="71">
        <v>67</v>
      </c>
      <c r="C10" s="71">
        <v>7</v>
      </c>
      <c r="D10" s="71">
        <v>1</v>
      </c>
      <c r="E10" s="71">
        <v>16.5</v>
      </c>
      <c r="F10" s="71">
        <v>9</v>
      </c>
      <c r="G10" s="71">
        <v>27</v>
      </c>
      <c r="H10" s="71">
        <v>78</v>
      </c>
      <c r="I10" s="71">
        <v>49</v>
      </c>
      <c r="J10" s="71">
        <v>371</v>
      </c>
      <c r="K10" s="71">
        <v>2</v>
      </c>
      <c r="L10" s="71" t="s">
        <v>113</v>
      </c>
      <c r="N10" s="2">
        <v>171.4</v>
      </c>
      <c r="O10" s="2">
        <v>168</v>
      </c>
      <c r="P10" s="2">
        <v>178.4</v>
      </c>
      <c r="R10" s="13">
        <v>73</v>
      </c>
      <c r="S10" s="13" t="s">
        <v>118</v>
      </c>
    </row>
    <row r="11" spans="1:19" x14ac:dyDescent="0.4">
      <c r="A11" s="71">
        <v>48</v>
      </c>
      <c r="B11" s="71">
        <v>81</v>
      </c>
      <c r="C11" s="71">
        <v>9</v>
      </c>
      <c r="D11" s="71">
        <v>1</v>
      </c>
      <c r="E11" s="71">
        <v>15.5</v>
      </c>
      <c r="F11" s="71">
        <v>8</v>
      </c>
      <c r="G11" s="71">
        <v>31</v>
      </c>
      <c r="H11" s="71">
        <v>72</v>
      </c>
      <c r="I11" s="71">
        <v>54</v>
      </c>
      <c r="J11" s="71">
        <v>416</v>
      </c>
      <c r="K11" s="71">
        <v>1</v>
      </c>
      <c r="L11" s="71" t="s">
        <v>114</v>
      </c>
      <c r="N11" s="2">
        <v>173.4</v>
      </c>
      <c r="O11" s="2">
        <v>180.1</v>
      </c>
      <c r="P11" s="2">
        <v>167.1</v>
      </c>
      <c r="R11" s="13">
        <v>55</v>
      </c>
      <c r="S11" s="13" t="s">
        <v>119</v>
      </c>
    </row>
    <row r="12" spans="1:19" x14ac:dyDescent="0.4">
      <c r="A12" s="71">
        <v>83</v>
      </c>
      <c r="B12" s="71">
        <v>115</v>
      </c>
      <c r="C12" s="71">
        <v>7</v>
      </c>
      <c r="D12" s="71">
        <v>1</v>
      </c>
      <c r="E12" s="71">
        <v>17</v>
      </c>
      <c r="F12" s="71">
        <v>10</v>
      </c>
      <c r="G12" s="71">
        <v>31.5</v>
      </c>
      <c r="H12" s="71">
        <v>72</v>
      </c>
      <c r="I12" s="71">
        <v>49</v>
      </c>
      <c r="J12" s="71">
        <v>348</v>
      </c>
      <c r="K12" s="71">
        <v>1</v>
      </c>
      <c r="L12" s="71" t="s">
        <v>115</v>
      </c>
      <c r="N12" s="2">
        <v>177.1</v>
      </c>
      <c r="O12" s="2">
        <v>180.7</v>
      </c>
      <c r="P12" s="2">
        <v>164.8</v>
      </c>
      <c r="R12" s="13">
        <v>72</v>
      </c>
      <c r="S12" s="13" t="s">
        <v>120</v>
      </c>
    </row>
    <row r="13" spans="1:19" x14ac:dyDescent="0.4">
      <c r="A13" s="71">
        <v>83</v>
      </c>
      <c r="B13" s="71">
        <v>117</v>
      </c>
      <c r="C13" s="71">
        <v>9</v>
      </c>
      <c r="D13" s="71">
        <v>1</v>
      </c>
      <c r="E13" s="71">
        <v>15.5</v>
      </c>
      <c r="F13" s="71">
        <v>7.5</v>
      </c>
      <c r="G13" s="71">
        <v>32</v>
      </c>
      <c r="H13" s="71">
        <v>75</v>
      </c>
      <c r="I13" s="71">
        <v>54.5</v>
      </c>
      <c r="J13" s="71">
        <v>476</v>
      </c>
      <c r="K13" s="71">
        <v>2</v>
      </c>
      <c r="L13" s="71" t="s">
        <v>115</v>
      </c>
      <c r="N13" s="2">
        <v>171.4</v>
      </c>
      <c r="O13" s="2">
        <v>177</v>
      </c>
      <c r="P13" s="2">
        <v>170</v>
      </c>
      <c r="R13" s="13">
        <v>91</v>
      </c>
      <c r="S13" s="13" t="s">
        <v>121</v>
      </c>
    </row>
    <row r="14" spans="1:19" x14ac:dyDescent="0.4">
      <c r="A14" s="71">
        <v>83</v>
      </c>
      <c r="B14" s="71">
        <v>124</v>
      </c>
      <c r="C14" s="71">
        <v>4</v>
      </c>
      <c r="D14" s="71">
        <v>1</v>
      </c>
      <c r="E14" s="71">
        <v>17.5</v>
      </c>
      <c r="F14" s="71">
        <v>8</v>
      </c>
      <c r="G14" s="71">
        <v>32</v>
      </c>
      <c r="H14" s="71">
        <v>75</v>
      </c>
      <c r="I14" s="71">
        <v>55</v>
      </c>
      <c r="J14" s="71">
        <v>478</v>
      </c>
      <c r="K14" s="71">
        <v>3</v>
      </c>
      <c r="L14" s="71" t="s">
        <v>115</v>
      </c>
      <c r="N14" s="2">
        <v>172</v>
      </c>
      <c r="O14" s="2">
        <v>178.9</v>
      </c>
      <c r="P14" s="2">
        <v>171.9</v>
      </c>
      <c r="R14" s="13">
        <v>70</v>
      </c>
      <c r="S14" s="13" t="s">
        <v>122</v>
      </c>
    </row>
    <row r="15" spans="1:19" x14ac:dyDescent="0.4">
      <c r="A15" s="71">
        <v>83</v>
      </c>
      <c r="B15" s="71">
        <v>140</v>
      </c>
      <c r="C15" s="71">
        <v>8</v>
      </c>
      <c r="D15" s="71">
        <v>1</v>
      </c>
      <c r="E15" s="71">
        <v>15</v>
      </c>
      <c r="F15" s="71">
        <v>9</v>
      </c>
      <c r="G15" s="71">
        <v>33</v>
      </c>
      <c r="H15" s="71">
        <v>75</v>
      </c>
      <c r="I15" s="71">
        <v>49</v>
      </c>
      <c r="J15" s="71">
        <v>386</v>
      </c>
      <c r="K15" s="71">
        <v>4</v>
      </c>
      <c r="L15" s="71" t="s">
        <v>115</v>
      </c>
      <c r="N15" s="2">
        <v>186</v>
      </c>
      <c r="O15" s="2">
        <v>178</v>
      </c>
      <c r="P15" s="2">
        <v>170.2</v>
      </c>
      <c r="R15" s="13">
        <v>71</v>
      </c>
      <c r="S15" s="13" t="s">
        <v>123</v>
      </c>
    </row>
    <row r="16" spans="1:19" x14ac:dyDescent="0.4">
      <c r="A16" s="71">
        <v>91</v>
      </c>
      <c r="B16" s="71">
        <v>104</v>
      </c>
      <c r="C16" s="71">
        <v>8</v>
      </c>
      <c r="D16" s="71">
        <v>2</v>
      </c>
      <c r="E16" s="71">
        <v>15.5</v>
      </c>
      <c r="F16" s="71">
        <v>6.5</v>
      </c>
      <c r="G16" s="71">
        <v>22</v>
      </c>
      <c r="H16" s="71">
        <v>62</v>
      </c>
      <c r="I16" s="71">
        <v>35</v>
      </c>
      <c r="J16" s="71">
        <v>166</v>
      </c>
      <c r="K16" s="71">
        <v>1</v>
      </c>
      <c r="L16" s="71" t="s">
        <v>116</v>
      </c>
      <c r="N16" s="2">
        <v>178.7</v>
      </c>
      <c r="O16" s="2">
        <v>179.5</v>
      </c>
      <c r="P16" s="2">
        <v>174.4</v>
      </c>
      <c r="R16" s="13">
        <v>66</v>
      </c>
      <c r="S16" s="13" t="s">
        <v>124</v>
      </c>
    </row>
    <row r="17" spans="1:19" x14ac:dyDescent="0.4">
      <c r="A17" s="71">
        <v>179</v>
      </c>
      <c r="B17" s="71">
        <v>100</v>
      </c>
      <c r="C17" s="71">
        <v>4</v>
      </c>
      <c r="D17" s="71">
        <v>2</v>
      </c>
      <c r="E17" s="71">
        <v>13</v>
      </c>
      <c r="F17" s="71">
        <v>7</v>
      </c>
      <c r="G17" s="71">
        <v>21</v>
      </c>
      <c r="H17" s="71">
        <v>70</v>
      </c>
      <c r="I17" s="71">
        <v>41</v>
      </c>
      <c r="J17" s="71">
        <v>220</v>
      </c>
      <c r="K17" s="71">
        <v>1</v>
      </c>
      <c r="L17" s="71" t="s">
        <v>117</v>
      </c>
      <c r="N17" s="2">
        <v>184.1</v>
      </c>
      <c r="O17" s="2">
        <v>173.2</v>
      </c>
      <c r="P17" s="2">
        <v>167.2</v>
      </c>
      <c r="R17" s="13">
        <v>84</v>
      </c>
      <c r="S17" s="13" t="s">
        <v>125</v>
      </c>
    </row>
    <row r="18" spans="1:19" x14ac:dyDescent="0.4">
      <c r="A18" s="71">
        <v>238</v>
      </c>
      <c r="B18" s="71">
        <v>70</v>
      </c>
      <c r="C18" s="71">
        <v>9</v>
      </c>
      <c r="D18" s="71">
        <v>1</v>
      </c>
      <c r="E18" s="71">
        <v>15</v>
      </c>
      <c r="F18" s="71">
        <v>6.5</v>
      </c>
      <c r="G18" s="71">
        <v>28</v>
      </c>
      <c r="H18" s="71">
        <v>78</v>
      </c>
      <c r="I18" s="71">
        <v>45</v>
      </c>
      <c r="J18" s="71">
        <v>334</v>
      </c>
      <c r="K18" s="71">
        <v>2</v>
      </c>
      <c r="L18" s="71" t="s">
        <v>118</v>
      </c>
      <c r="N18" s="2">
        <v>180.8</v>
      </c>
      <c r="O18" s="2">
        <v>171</v>
      </c>
      <c r="P18" s="2">
        <v>168.9</v>
      </c>
      <c r="R18" s="13">
        <v>79</v>
      </c>
      <c r="S18" s="13" t="s">
        <v>126</v>
      </c>
    </row>
    <row r="19" spans="1:19" x14ac:dyDescent="0.4">
      <c r="A19" s="71">
        <v>241</v>
      </c>
      <c r="B19" s="71">
        <v>56</v>
      </c>
      <c r="C19" s="71">
        <v>7</v>
      </c>
      <c r="D19" s="71">
        <v>1</v>
      </c>
      <c r="E19" s="71">
        <v>15</v>
      </c>
      <c r="F19" s="71">
        <v>7.5</v>
      </c>
      <c r="G19" s="71">
        <v>26.5</v>
      </c>
      <c r="H19" s="71">
        <v>73.5</v>
      </c>
      <c r="I19" s="71">
        <v>41</v>
      </c>
      <c r="J19" s="71">
        <v>262</v>
      </c>
      <c r="K19" s="71">
        <v>1</v>
      </c>
      <c r="L19" s="71" t="s">
        <v>119</v>
      </c>
      <c r="N19" s="2">
        <v>169.7</v>
      </c>
      <c r="O19" s="2">
        <v>176.4</v>
      </c>
      <c r="P19" s="2">
        <v>172.7</v>
      </c>
      <c r="R19" s="13">
        <v>72</v>
      </c>
      <c r="S19" s="13" t="s">
        <v>127</v>
      </c>
    </row>
    <row r="20" spans="1:19" x14ac:dyDescent="0.4">
      <c r="A20" s="71">
        <v>253</v>
      </c>
      <c r="B20" s="71">
        <v>51</v>
      </c>
      <c r="C20" s="71">
        <v>4</v>
      </c>
      <c r="D20" s="71">
        <v>1</v>
      </c>
      <c r="E20" s="71">
        <v>13.5</v>
      </c>
      <c r="F20" s="71">
        <v>8</v>
      </c>
      <c r="G20" s="71">
        <v>27</v>
      </c>
      <c r="H20" s="71">
        <v>68.5</v>
      </c>
      <c r="I20" s="71">
        <v>49</v>
      </c>
      <c r="J20" s="71">
        <v>360</v>
      </c>
      <c r="K20" s="71">
        <v>1</v>
      </c>
      <c r="L20" s="71" t="s">
        <v>120</v>
      </c>
      <c r="N20" s="2">
        <v>172.1</v>
      </c>
      <c r="O20" s="2">
        <v>183.3</v>
      </c>
      <c r="P20" s="2">
        <v>176.9</v>
      </c>
      <c r="R20" s="13">
        <v>68</v>
      </c>
      <c r="S20" s="13" t="s">
        <v>128</v>
      </c>
    </row>
    <row r="21" spans="1:19" x14ac:dyDescent="0.4">
      <c r="A21" s="71">
        <v>47</v>
      </c>
      <c r="B21" s="71" t="s">
        <v>129</v>
      </c>
      <c r="C21" s="71">
        <v>4</v>
      </c>
      <c r="D21" s="71">
        <v>1</v>
      </c>
      <c r="E21" s="71">
        <v>15.5</v>
      </c>
      <c r="F21" s="71">
        <v>7</v>
      </c>
      <c r="G21" s="71">
        <v>29.3</v>
      </c>
      <c r="H21" s="71">
        <v>76</v>
      </c>
      <c r="I21" s="71">
        <v>53</v>
      </c>
      <c r="J21" s="71">
        <v>416</v>
      </c>
      <c r="K21" s="71">
        <v>2</v>
      </c>
      <c r="L21" s="71" t="s">
        <v>121</v>
      </c>
      <c r="N21" s="2">
        <v>169</v>
      </c>
      <c r="O21" s="2">
        <v>177.7</v>
      </c>
      <c r="P21" s="2">
        <v>155.5</v>
      </c>
      <c r="R21" s="13">
        <v>75</v>
      </c>
      <c r="S21" s="13" t="s">
        <v>130</v>
      </c>
    </row>
    <row r="22" spans="1:19" x14ac:dyDescent="0.4">
      <c r="A22" s="71">
        <v>274</v>
      </c>
      <c r="B22" s="71">
        <v>57</v>
      </c>
      <c r="C22" s="71">
        <v>9</v>
      </c>
      <c r="D22" s="71">
        <v>2</v>
      </c>
      <c r="E22" s="71">
        <v>13.5</v>
      </c>
      <c r="F22" s="71">
        <v>7</v>
      </c>
      <c r="G22" s="71">
        <v>20</v>
      </c>
      <c r="H22" s="71">
        <v>64</v>
      </c>
      <c r="I22" s="71">
        <v>38</v>
      </c>
      <c r="J22" s="71">
        <v>204</v>
      </c>
      <c r="K22" s="71">
        <v>1</v>
      </c>
      <c r="L22" s="71" t="s">
        <v>122</v>
      </c>
      <c r="N22" s="2">
        <v>172.2</v>
      </c>
      <c r="O22" s="2">
        <v>172.9</v>
      </c>
      <c r="P22" s="2">
        <v>172.8</v>
      </c>
      <c r="R22" s="13">
        <v>70</v>
      </c>
      <c r="S22" s="13" t="s">
        <v>131</v>
      </c>
    </row>
    <row r="23" spans="1:19" x14ac:dyDescent="0.4">
      <c r="A23" s="71">
        <v>280</v>
      </c>
      <c r="B23" s="71">
        <v>53</v>
      </c>
      <c r="C23" s="71">
        <v>5</v>
      </c>
      <c r="D23" s="71">
        <v>2</v>
      </c>
      <c r="E23" s="71">
        <v>12.5</v>
      </c>
      <c r="F23" s="71">
        <v>6</v>
      </c>
      <c r="G23" s="71">
        <v>18</v>
      </c>
      <c r="H23" s="71">
        <v>58</v>
      </c>
      <c r="I23" s="71">
        <v>31</v>
      </c>
      <c r="J23" s="71">
        <v>144</v>
      </c>
      <c r="K23" s="71">
        <v>1</v>
      </c>
      <c r="L23" s="71" t="s">
        <v>123</v>
      </c>
      <c r="N23" s="2">
        <v>176</v>
      </c>
      <c r="O23" s="2">
        <v>172</v>
      </c>
      <c r="P23" s="2">
        <v>161.9</v>
      </c>
      <c r="R23" s="13">
        <v>75</v>
      </c>
      <c r="S23" s="13" t="s">
        <v>132</v>
      </c>
    </row>
    <row r="24" spans="1:19" x14ac:dyDescent="0.4">
      <c r="A24" s="71">
        <v>501</v>
      </c>
      <c r="B24" s="71">
        <v>68</v>
      </c>
      <c r="C24" s="71">
        <v>8</v>
      </c>
      <c r="D24" s="71">
        <v>1</v>
      </c>
      <c r="E24" s="71">
        <v>16</v>
      </c>
      <c r="F24" s="71">
        <v>9</v>
      </c>
      <c r="G24" s="71">
        <v>29</v>
      </c>
      <c r="H24" s="71">
        <v>73</v>
      </c>
      <c r="I24" s="71">
        <v>44</v>
      </c>
      <c r="J24" s="71">
        <v>332</v>
      </c>
      <c r="K24" s="71">
        <v>1</v>
      </c>
      <c r="L24" s="71" t="s">
        <v>124</v>
      </c>
      <c r="N24" s="2">
        <v>176.3</v>
      </c>
      <c r="O24" s="2">
        <v>173.1</v>
      </c>
      <c r="P24" s="2">
        <v>169</v>
      </c>
      <c r="R24" s="13">
        <v>88</v>
      </c>
      <c r="S24" s="13" t="s">
        <v>133</v>
      </c>
    </row>
    <row r="25" spans="1:19" x14ac:dyDescent="0.4">
      <c r="A25" s="71">
        <v>503</v>
      </c>
      <c r="B25" s="71">
        <v>8</v>
      </c>
      <c r="C25" s="71">
        <v>8</v>
      </c>
      <c r="D25" s="71">
        <v>1</v>
      </c>
      <c r="E25" s="71">
        <v>9</v>
      </c>
      <c r="F25" s="71">
        <v>4.5</v>
      </c>
      <c r="G25" s="71">
        <v>13</v>
      </c>
      <c r="H25" s="71">
        <v>37</v>
      </c>
      <c r="I25" s="71">
        <v>19</v>
      </c>
      <c r="J25" s="71">
        <v>34</v>
      </c>
      <c r="K25" s="71">
        <v>1</v>
      </c>
      <c r="L25" s="71" t="s">
        <v>125</v>
      </c>
      <c r="N25" s="2">
        <v>182</v>
      </c>
      <c r="O25" s="2">
        <v>174.6</v>
      </c>
      <c r="P25" s="2">
        <v>171.8</v>
      </c>
      <c r="R25" s="13">
        <v>68</v>
      </c>
      <c r="S25" s="13" t="s">
        <v>134</v>
      </c>
    </row>
    <row r="26" spans="1:19" x14ac:dyDescent="0.4">
      <c r="A26" s="71">
        <v>509</v>
      </c>
      <c r="B26" s="71">
        <v>44</v>
      </c>
      <c r="C26" s="71">
        <v>8</v>
      </c>
      <c r="D26" s="71">
        <v>2</v>
      </c>
      <c r="E26" s="71">
        <v>12.5</v>
      </c>
      <c r="F26" s="71">
        <v>4.5</v>
      </c>
      <c r="G26" s="71">
        <v>10.5</v>
      </c>
      <c r="H26" s="71">
        <v>63</v>
      </c>
      <c r="I26" s="71">
        <v>32</v>
      </c>
      <c r="J26" s="71">
        <v>140</v>
      </c>
      <c r="K26" s="71">
        <v>1</v>
      </c>
      <c r="L26" s="71" t="s">
        <v>127</v>
      </c>
      <c r="N26" s="2">
        <v>180.3</v>
      </c>
      <c r="O26" s="2">
        <v>179.7</v>
      </c>
      <c r="P26" s="2">
        <v>167.4</v>
      </c>
      <c r="R26" s="13">
        <v>53</v>
      </c>
      <c r="S26" s="13" t="s">
        <v>135</v>
      </c>
    </row>
    <row r="27" spans="1:19" x14ac:dyDescent="0.4">
      <c r="A27" s="71">
        <v>511</v>
      </c>
      <c r="B27" s="71">
        <v>32</v>
      </c>
      <c r="C27" s="71">
        <v>8</v>
      </c>
      <c r="D27" s="71">
        <v>1</v>
      </c>
      <c r="E27" s="71">
        <v>14</v>
      </c>
      <c r="F27" s="71">
        <v>5</v>
      </c>
      <c r="G27" s="71">
        <v>21.5</v>
      </c>
      <c r="H27" s="71">
        <v>67</v>
      </c>
      <c r="I27" s="71">
        <v>37</v>
      </c>
      <c r="J27" s="71">
        <v>180</v>
      </c>
      <c r="K27" s="71">
        <v>1</v>
      </c>
      <c r="L27" s="71" t="s">
        <v>126</v>
      </c>
    </row>
    <row r="28" spans="1:19" x14ac:dyDescent="0.4">
      <c r="A28" s="71">
        <v>513</v>
      </c>
      <c r="B28" s="71">
        <v>20</v>
      </c>
      <c r="C28" s="71">
        <v>8</v>
      </c>
      <c r="D28" s="71">
        <v>2</v>
      </c>
      <c r="E28" s="71">
        <v>11.5</v>
      </c>
      <c r="F28" s="71">
        <v>5</v>
      </c>
      <c r="G28" s="71">
        <v>17.5</v>
      </c>
      <c r="H28" s="71">
        <v>52</v>
      </c>
      <c r="I28" s="71">
        <v>29</v>
      </c>
      <c r="J28" s="71">
        <v>105</v>
      </c>
      <c r="K28" s="71">
        <v>1</v>
      </c>
      <c r="L28" s="71" t="s">
        <v>130</v>
      </c>
    </row>
    <row r="29" spans="1:19" x14ac:dyDescent="0.4">
      <c r="A29" s="71">
        <v>515</v>
      </c>
      <c r="B29" s="71">
        <v>32</v>
      </c>
      <c r="C29" s="71">
        <v>8</v>
      </c>
      <c r="D29" s="71">
        <v>1</v>
      </c>
      <c r="E29" s="71">
        <v>13</v>
      </c>
      <c r="F29" s="71">
        <v>8</v>
      </c>
      <c r="G29" s="71">
        <v>21.5</v>
      </c>
      <c r="H29" s="71">
        <v>59</v>
      </c>
      <c r="I29" s="71">
        <v>33</v>
      </c>
      <c r="J29" s="71">
        <v>166</v>
      </c>
      <c r="K29" s="71">
        <v>1</v>
      </c>
      <c r="L29" s="71" t="s">
        <v>128</v>
      </c>
    </row>
    <row r="30" spans="1:19" x14ac:dyDescent="0.4">
      <c r="A30" s="71">
        <v>518</v>
      </c>
      <c r="B30" s="71">
        <v>45</v>
      </c>
      <c r="C30" s="71">
        <v>9</v>
      </c>
      <c r="D30" s="71">
        <v>1</v>
      </c>
      <c r="E30" s="71">
        <v>13.5</v>
      </c>
      <c r="F30" s="71">
        <v>7</v>
      </c>
      <c r="G30" s="71">
        <v>24</v>
      </c>
      <c r="H30" s="71">
        <v>64</v>
      </c>
      <c r="I30" s="71">
        <v>39</v>
      </c>
      <c r="J30" s="71">
        <v>204</v>
      </c>
      <c r="K30" s="71">
        <v>1</v>
      </c>
      <c r="L30" s="71" t="s">
        <v>131</v>
      </c>
    </row>
    <row r="31" spans="1:19" x14ac:dyDescent="0.4">
      <c r="A31" s="71">
        <v>518</v>
      </c>
      <c r="B31" s="71">
        <v>56</v>
      </c>
      <c r="C31" s="71">
        <v>8</v>
      </c>
      <c r="D31" s="71">
        <v>1</v>
      </c>
      <c r="E31" s="71">
        <v>14.5</v>
      </c>
      <c r="F31" s="71">
        <v>7.5</v>
      </c>
      <c r="G31" s="71">
        <v>26.5</v>
      </c>
      <c r="H31" s="71">
        <v>66</v>
      </c>
      <c r="I31" s="71">
        <v>40</v>
      </c>
      <c r="J31" s="71">
        <v>250</v>
      </c>
      <c r="K31" s="71">
        <v>2</v>
      </c>
      <c r="L31" s="71" t="s">
        <v>131</v>
      </c>
    </row>
    <row r="32" spans="1:19" x14ac:dyDescent="0.4">
      <c r="A32" s="71">
        <v>520</v>
      </c>
      <c r="B32" s="71">
        <v>9</v>
      </c>
      <c r="C32" s="71">
        <v>9</v>
      </c>
      <c r="D32" s="71">
        <v>2</v>
      </c>
      <c r="E32" s="71">
        <v>9</v>
      </c>
      <c r="F32" s="71">
        <v>4.5</v>
      </c>
      <c r="G32" s="71">
        <v>12</v>
      </c>
      <c r="H32" s="71">
        <v>36</v>
      </c>
      <c r="I32" s="71">
        <v>19</v>
      </c>
      <c r="J32" s="71">
        <v>26</v>
      </c>
      <c r="K32" s="71">
        <v>1</v>
      </c>
      <c r="L32" s="71" t="s">
        <v>132</v>
      </c>
    </row>
    <row r="33" spans="1:12" x14ac:dyDescent="0.4">
      <c r="A33" s="71">
        <v>522</v>
      </c>
      <c r="B33" s="71">
        <v>21</v>
      </c>
      <c r="C33" s="71">
        <v>9</v>
      </c>
      <c r="D33" s="71">
        <v>1</v>
      </c>
      <c r="E33" s="71">
        <v>13</v>
      </c>
      <c r="F33" s="71">
        <v>6</v>
      </c>
      <c r="G33" s="71">
        <v>19</v>
      </c>
      <c r="H33" s="71">
        <v>59</v>
      </c>
      <c r="I33" s="71">
        <v>30</v>
      </c>
      <c r="J33" s="71">
        <v>120</v>
      </c>
      <c r="K33" s="71">
        <v>1</v>
      </c>
      <c r="L33" s="71" t="s">
        <v>133</v>
      </c>
    </row>
    <row r="34" spans="1:12" x14ac:dyDescent="0.4">
      <c r="A34" s="71">
        <v>522</v>
      </c>
      <c r="B34" s="71">
        <v>21</v>
      </c>
      <c r="C34" s="71">
        <v>9</v>
      </c>
      <c r="D34" s="71">
        <v>1</v>
      </c>
      <c r="E34" s="71">
        <v>13</v>
      </c>
      <c r="F34" s="71">
        <v>6</v>
      </c>
      <c r="G34" s="71">
        <v>19</v>
      </c>
      <c r="H34" s="71">
        <v>59</v>
      </c>
      <c r="I34" s="71">
        <v>30</v>
      </c>
      <c r="J34" s="71">
        <v>114</v>
      </c>
      <c r="K34" s="71">
        <v>2</v>
      </c>
      <c r="L34" s="71" t="s">
        <v>133</v>
      </c>
    </row>
    <row r="35" spans="1:12" x14ac:dyDescent="0.4">
      <c r="A35" s="71">
        <v>522</v>
      </c>
      <c r="B35" s="71">
        <v>30</v>
      </c>
      <c r="C35" s="71">
        <v>9</v>
      </c>
      <c r="D35" s="71">
        <v>1</v>
      </c>
      <c r="E35" s="71">
        <v>13.5</v>
      </c>
      <c r="F35" s="71">
        <v>6.5</v>
      </c>
      <c r="G35" s="71">
        <v>23</v>
      </c>
      <c r="H35" s="71">
        <v>66.5</v>
      </c>
      <c r="I35" s="71">
        <v>38</v>
      </c>
      <c r="J35" s="71">
        <v>210</v>
      </c>
      <c r="K35" s="71">
        <v>3</v>
      </c>
      <c r="L35" s="71" t="s">
        <v>133</v>
      </c>
    </row>
    <row r="36" spans="1:12" x14ac:dyDescent="0.4">
      <c r="A36" s="71">
        <v>525</v>
      </c>
      <c r="B36" s="71">
        <v>177</v>
      </c>
      <c r="C36" s="71">
        <v>9</v>
      </c>
      <c r="D36" s="71">
        <v>1</v>
      </c>
      <c r="E36" s="71">
        <v>16</v>
      </c>
      <c r="F36" s="71">
        <v>9.5</v>
      </c>
      <c r="G36" s="71">
        <v>30</v>
      </c>
      <c r="H36" s="71">
        <v>72</v>
      </c>
      <c r="I36" s="71">
        <v>48</v>
      </c>
      <c r="J36" s="71">
        <v>436</v>
      </c>
      <c r="K36" s="71">
        <v>1</v>
      </c>
      <c r="L36" s="71" t="s">
        <v>134</v>
      </c>
    </row>
    <row r="37" spans="1:12" x14ac:dyDescent="0.4">
      <c r="A37" s="71">
        <v>527</v>
      </c>
      <c r="B37" s="71">
        <v>57</v>
      </c>
      <c r="C37" s="71">
        <v>9</v>
      </c>
      <c r="D37" s="71">
        <v>2</v>
      </c>
      <c r="E37" s="71">
        <v>12.5</v>
      </c>
      <c r="F37" s="71">
        <v>5</v>
      </c>
      <c r="G37" s="71">
        <v>19</v>
      </c>
      <c r="H37" s="71">
        <v>57.5</v>
      </c>
      <c r="I37" s="71">
        <v>32</v>
      </c>
      <c r="J37" s="71">
        <v>125</v>
      </c>
      <c r="K37" s="71">
        <v>1</v>
      </c>
      <c r="L37" s="71" t="s">
        <v>136</v>
      </c>
    </row>
    <row r="38" spans="1:12" x14ac:dyDescent="0.4">
      <c r="A38" s="71">
        <v>527</v>
      </c>
      <c r="B38" s="71">
        <v>67</v>
      </c>
      <c r="C38" s="71">
        <v>7</v>
      </c>
      <c r="D38" s="71">
        <v>2</v>
      </c>
      <c r="E38" s="71">
        <v>12.5</v>
      </c>
      <c r="F38" s="71">
        <v>6</v>
      </c>
      <c r="G38" s="71">
        <v>19</v>
      </c>
      <c r="H38" s="71">
        <v>57</v>
      </c>
      <c r="I38" s="71">
        <v>34</v>
      </c>
      <c r="J38" s="71">
        <v>152</v>
      </c>
      <c r="K38" s="71">
        <v>2</v>
      </c>
      <c r="L38" s="71" t="s">
        <v>136</v>
      </c>
    </row>
    <row r="39" spans="1:12" x14ac:dyDescent="0.4">
      <c r="A39" s="71">
        <v>527</v>
      </c>
      <c r="B39" s="71">
        <v>69</v>
      </c>
      <c r="C39" s="71">
        <v>9</v>
      </c>
      <c r="D39" s="71">
        <v>2</v>
      </c>
      <c r="E39" s="71">
        <v>12.5</v>
      </c>
      <c r="F39" s="71">
        <v>6.5</v>
      </c>
      <c r="G39" s="71">
        <v>19.5</v>
      </c>
      <c r="H39" s="71">
        <v>61</v>
      </c>
      <c r="I39" s="71">
        <v>36</v>
      </c>
      <c r="J39" s="71">
        <v>176</v>
      </c>
      <c r="K39" s="71">
        <v>3</v>
      </c>
      <c r="L39" s="71" t="s">
        <v>136</v>
      </c>
    </row>
    <row r="40" spans="1:12" x14ac:dyDescent="0.4">
      <c r="A40" s="71">
        <v>529</v>
      </c>
      <c r="B40" s="71">
        <v>81</v>
      </c>
      <c r="C40" s="71">
        <v>9</v>
      </c>
      <c r="D40" s="71">
        <v>2</v>
      </c>
      <c r="E40" s="71">
        <v>13</v>
      </c>
      <c r="F40" s="71">
        <v>5</v>
      </c>
      <c r="G40" s="71">
        <v>20</v>
      </c>
      <c r="H40" s="71">
        <v>61</v>
      </c>
      <c r="I40" s="71">
        <v>33</v>
      </c>
      <c r="J40" s="71">
        <v>132</v>
      </c>
      <c r="K40" s="71">
        <v>1</v>
      </c>
      <c r="L40" s="71" t="s">
        <v>135</v>
      </c>
    </row>
    <row r="41" spans="1:12" x14ac:dyDescent="0.4">
      <c r="A41" s="71">
        <v>529</v>
      </c>
      <c r="B41" s="71">
        <v>84</v>
      </c>
      <c r="C41" s="71">
        <v>8</v>
      </c>
      <c r="D41" s="71">
        <v>2</v>
      </c>
      <c r="E41" s="71">
        <v>13.5</v>
      </c>
      <c r="F41" s="71">
        <v>5</v>
      </c>
      <c r="G41" s="71">
        <v>18.5</v>
      </c>
      <c r="H41" s="71">
        <v>57</v>
      </c>
      <c r="I41" s="71">
        <v>35</v>
      </c>
      <c r="J41" s="71">
        <v>180</v>
      </c>
      <c r="K41" s="71">
        <v>2</v>
      </c>
      <c r="L41" s="71" t="s">
        <v>135</v>
      </c>
    </row>
    <row r="42" spans="1:12" x14ac:dyDescent="0.4">
      <c r="A42" s="71">
        <v>531</v>
      </c>
      <c r="B42" s="71">
        <v>21</v>
      </c>
      <c r="C42" s="71">
        <v>9</v>
      </c>
      <c r="D42" s="71">
        <v>1</v>
      </c>
      <c r="E42" s="71">
        <v>13</v>
      </c>
      <c r="F42" s="71">
        <v>5</v>
      </c>
      <c r="G42" s="71">
        <v>17</v>
      </c>
      <c r="H42" s="71">
        <v>54</v>
      </c>
      <c r="I42" s="71">
        <v>28</v>
      </c>
      <c r="J42" s="71">
        <v>90</v>
      </c>
      <c r="K42" s="71">
        <v>1</v>
      </c>
      <c r="L42" s="71" t="s">
        <v>137</v>
      </c>
    </row>
    <row r="43" spans="1:12" x14ac:dyDescent="0.4">
      <c r="A43" s="71">
        <v>531</v>
      </c>
      <c r="B43" s="71">
        <v>23</v>
      </c>
      <c r="C43" s="71">
        <v>11</v>
      </c>
      <c r="D43" s="71">
        <v>1</v>
      </c>
      <c r="E43" s="71">
        <v>13</v>
      </c>
      <c r="F43" s="71">
        <v>5.5</v>
      </c>
      <c r="G43" s="71">
        <v>20.5</v>
      </c>
      <c r="H43" s="71">
        <v>57.8</v>
      </c>
      <c r="I43" s="71">
        <v>34.5</v>
      </c>
      <c r="J43" s="71">
        <v>140</v>
      </c>
      <c r="K43" s="71">
        <v>2</v>
      </c>
      <c r="L43" s="71" t="s">
        <v>137</v>
      </c>
    </row>
    <row r="44" spans="1:12" x14ac:dyDescent="0.4">
      <c r="A44" s="71">
        <v>533</v>
      </c>
      <c r="B44" s="71">
        <v>9</v>
      </c>
      <c r="C44" s="71">
        <v>9</v>
      </c>
      <c r="D44" s="71">
        <v>1</v>
      </c>
      <c r="E44" s="71">
        <v>10</v>
      </c>
      <c r="F44" s="71">
        <v>4</v>
      </c>
      <c r="G44" s="71">
        <v>13</v>
      </c>
      <c r="H44" s="71">
        <v>40</v>
      </c>
      <c r="I44" s="71">
        <v>23</v>
      </c>
      <c r="J44" s="71">
        <v>40</v>
      </c>
      <c r="K44" s="71">
        <v>1</v>
      </c>
      <c r="L44" s="71" t="s">
        <v>138</v>
      </c>
    </row>
    <row r="45" spans="1:12" x14ac:dyDescent="0.4">
      <c r="A45" s="71">
        <v>535</v>
      </c>
      <c r="B45" s="71">
        <v>45</v>
      </c>
      <c r="C45" s="71">
        <v>9</v>
      </c>
      <c r="D45" s="71">
        <v>1</v>
      </c>
      <c r="E45" s="71">
        <v>16</v>
      </c>
      <c r="F45" s="71">
        <v>6</v>
      </c>
      <c r="G45" s="71">
        <v>24</v>
      </c>
      <c r="H45" s="71">
        <v>63</v>
      </c>
      <c r="I45" s="71">
        <v>42</v>
      </c>
      <c r="J45" s="71">
        <v>220</v>
      </c>
      <c r="K45" s="71">
        <v>1</v>
      </c>
      <c r="L45" s="71" t="s">
        <v>139</v>
      </c>
    </row>
    <row r="46" spans="1:12" x14ac:dyDescent="0.4">
      <c r="A46" s="71">
        <v>538</v>
      </c>
      <c r="B46" s="71">
        <v>9</v>
      </c>
      <c r="C46" s="71">
        <v>9</v>
      </c>
      <c r="D46" s="71">
        <v>1</v>
      </c>
      <c r="E46" s="71">
        <v>10</v>
      </c>
      <c r="F46" s="71">
        <v>4</v>
      </c>
      <c r="G46" s="71">
        <v>13.5</v>
      </c>
      <c r="H46" s="71">
        <v>43</v>
      </c>
      <c r="I46" s="71">
        <v>23</v>
      </c>
      <c r="J46" s="71">
        <v>46</v>
      </c>
      <c r="K46" s="71">
        <v>1</v>
      </c>
      <c r="L46" s="71" t="s">
        <v>140</v>
      </c>
    </row>
    <row r="47" spans="1:12" x14ac:dyDescent="0.4">
      <c r="A47" s="71">
        <v>538</v>
      </c>
      <c r="B47" s="71">
        <v>18</v>
      </c>
      <c r="C47" s="71">
        <v>6</v>
      </c>
      <c r="D47" s="71">
        <v>1</v>
      </c>
      <c r="E47" s="71">
        <v>11</v>
      </c>
      <c r="F47" s="71">
        <v>5</v>
      </c>
      <c r="G47" s="71">
        <v>15</v>
      </c>
      <c r="H47" s="71">
        <v>45</v>
      </c>
      <c r="I47" s="71">
        <v>25</v>
      </c>
      <c r="J47" s="71">
        <v>60</v>
      </c>
      <c r="K47" s="71">
        <v>2</v>
      </c>
      <c r="L47" s="71" t="s">
        <v>140</v>
      </c>
    </row>
    <row r="48" spans="1:12" x14ac:dyDescent="0.4">
      <c r="A48" s="71">
        <v>541</v>
      </c>
      <c r="B48" s="71">
        <v>33</v>
      </c>
      <c r="C48" s="71">
        <v>9</v>
      </c>
      <c r="D48" s="71">
        <v>1</v>
      </c>
      <c r="E48" s="71">
        <v>13.5</v>
      </c>
      <c r="F48" s="71">
        <v>6</v>
      </c>
      <c r="G48" s="71">
        <v>22</v>
      </c>
      <c r="H48" s="71">
        <v>66.5</v>
      </c>
      <c r="I48" s="71">
        <v>34</v>
      </c>
      <c r="J48" s="71">
        <v>154</v>
      </c>
      <c r="K48" s="71">
        <v>1</v>
      </c>
      <c r="L48" s="71" t="s">
        <v>141</v>
      </c>
    </row>
    <row r="49" spans="1:12" x14ac:dyDescent="0.4">
      <c r="A49" s="71">
        <v>543</v>
      </c>
      <c r="B49" s="71">
        <v>57</v>
      </c>
      <c r="C49" s="71">
        <v>9</v>
      </c>
      <c r="D49" s="71">
        <v>2</v>
      </c>
      <c r="E49" s="71">
        <v>13</v>
      </c>
      <c r="F49" s="71">
        <v>5.5</v>
      </c>
      <c r="G49" s="71">
        <v>17.5</v>
      </c>
      <c r="H49" s="71">
        <v>60.5</v>
      </c>
      <c r="I49" s="71">
        <v>31</v>
      </c>
      <c r="J49" s="71">
        <v>116</v>
      </c>
      <c r="K49" s="71">
        <v>1</v>
      </c>
      <c r="L49" s="71" t="s">
        <v>142</v>
      </c>
    </row>
    <row r="50" spans="1:12" x14ac:dyDescent="0.4">
      <c r="A50" s="71">
        <v>545</v>
      </c>
      <c r="B50" s="71">
        <v>45</v>
      </c>
      <c r="C50" s="71">
        <v>9</v>
      </c>
      <c r="D50" s="71">
        <v>2</v>
      </c>
      <c r="E50" s="71">
        <v>13</v>
      </c>
      <c r="F50" s="71">
        <v>6.5</v>
      </c>
      <c r="G50" s="71">
        <v>21</v>
      </c>
      <c r="H50" s="71">
        <v>60</v>
      </c>
      <c r="I50" s="71">
        <v>34.5</v>
      </c>
      <c r="J50" s="71">
        <v>182</v>
      </c>
      <c r="K50" s="71">
        <v>1</v>
      </c>
      <c r="L50" s="71" t="s">
        <v>143</v>
      </c>
    </row>
    <row r="51" spans="1:12" x14ac:dyDescent="0.4">
      <c r="A51" s="71">
        <v>547</v>
      </c>
      <c r="B51" s="71">
        <v>22</v>
      </c>
      <c r="C51" s="71">
        <v>10</v>
      </c>
      <c r="D51" s="71">
        <v>1</v>
      </c>
      <c r="E51" s="71">
        <v>14</v>
      </c>
      <c r="F51" s="71">
        <v>6.5</v>
      </c>
      <c r="G51" s="71">
        <v>26</v>
      </c>
      <c r="H51" s="71">
        <v>65</v>
      </c>
      <c r="I51" s="71">
        <v>39</v>
      </c>
      <c r="J51" s="71">
        <v>180</v>
      </c>
      <c r="K51" s="71">
        <v>2</v>
      </c>
      <c r="L51" s="71" t="s">
        <v>144</v>
      </c>
    </row>
    <row r="52" spans="1:12" x14ac:dyDescent="0.4">
      <c r="A52" s="71">
        <v>549</v>
      </c>
      <c r="B52" s="71">
        <v>22</v>
      </c>
      <c r="C52" s="71">
        <v>10</v>
      </c>
      <c r="D52" s="71">
        <v>1</v>
      </c>
      <c r="E52" s="71">
        <v>13</v>
      </c>
      <c r="F52" s="71">
        <v>6</v>
      </c>
      <c r="G52" s="71">
        <v>20</v>
      </c>
      <c r="H52" s="71">
        <v>63</v>
      </c>
      <c r="I52" s="71">
        <v>35</v>
      </c>
      <c r="J52" s="71">
        <v>172</v>
      </c>
      <c r="K52" s="71">
        <v>4</v>
      </c>
      <c r="L52" s="71" t="s">
        <v>145</v>
      </c>
    </row>
    <row r="53" spans="1:12" x14ac:dyDescent="0.4">
      <c r="A53" s="71">
        <v>549</v>
      </c>
      <c r="B53" s="71">
        <v>21</v>
      </c>
      <c r="C53" s="71">
        <v>9</v>
      </c>
      <c r="D53" s="71">
        <v>1</v>
      </c>
      <c r="E53" s="71">
        <v>13.5</v>
      </c>
      <c r="F53" s="71">
        <v>6</v>
      </c>
      <c r="G53" s="71">
        <v>21</v>
      </c>
      <c r="H53" s="71">
        <v>59.5</v>
      </c>
      <c r="I53" s="71">
        <v>32.5</v>
      </c>
      <c r="J53" s="71">
        <v>150</v>
      </c>
      <c r="K53" s="71">
        <v>3</v>
      </c>
      <c r="L53" s="71" t="s">
        <v>145</v>
      </c>
    </row>
    <row r="54" spans="1:12" x14ac:dyDescent="0.4">
      <c r="A54" s="71">
        <v>549</v>
      </c>
      <c r="B54" s="71">
        <v>16</v>
      </c>
      <c r="C54" s="71">
        <v>4</v>
      </c>
      <c r="D54" s="71">
        <v>1</v>
      </c>
      <c r="E54" s="71">
        <v>11</v>
      </c>
      <c r="F54" s="71">
        <v>4</v>
      </c>
      <c r="G54" s="71">
        <v>16</v>
      </c>
      <c r="H54" s="71">
        <v>50.5</v>
      </c>
      <c r="I54" s="71">
        <v>28</v>
      </c>
      <c r="J54" s="71">
        <v>90</v>
      </c>
      <c r="K54" s="71">
        <v>2</v>
      </c>
      <c r="L54" s="71" t="s">
        <v>145</v>
      </c>
    </row>
    <row r="55" spans="1:12" x14ac:dyDescent="0.4">
      <c r="A55" s="71">
        <v>549</v>
      </c>
      <c r="B55" s="71">
        <v>10</v>
      </c>
      <c r="C55" s="71">
        <v>10</v>
      </c>
      <c r="D55" s="71">
        <v>1</v>
      </c>
      <c r="E55" s="71">
        <v>9.5</v>
      </c>
      <c r="F55" s="71">
        <v>4.5</v>
      </c>
      <c r="G55" s="71">
        <v>16</v>
      </c>
      <c r="H55" s="71">
        <v>40</v>
      </c>
      <c r="I55" s="71">
        <v>26</v>
      </c>
      <c r="J55" s="71">
        <v>65</v>
      </c>
      <c r="K55" s="71">
        <v>1</v>
      </c>
      <c r="L55" s="71" t="s">
        <v>145</v>
      </c>
    </row>
    <row r="56" spans="1:12" x14ac:dyDescent="0.4">
      <c r="A56" s="71">
        <v>551</v>
      </c>
      <c r="B56" s="71">
        <v>82</v>
      </c>
      <c r="C56" s="71">
        <v>10</v>
      </c>
      <c r="D56" s="71">
        <v>2</v>
      </c>
      <c r="E56" s="71">
        <v>13.5</v>
      </c>
      <c r="F56" s="71">
        <v>6.5</v>
      </c>
      <c r="G56" s="71">
        <v>28</v>
      </c>
      <c r="H56" s="71">
        <v>64</v>
      </c>
      <c r="I56" s="71">
        <v>48</v>
      </c>
      <c r="J56" s="71">
        <v>356</v>
      </c>
      <c r="K56" s="71">
        <v>1</v>
      </c>
      <c r="L56" s="71" t="s">
        <v>146</v>
      </c>
    </row>
    <row r="57" spans="1:12" x14ac:dyDescent="0.4">
      <c r="A57" s="71">
        <v>553</v>
      </c>
      <c r="B57" s="71">
        <v>70</v>
      </c>
      <c r="C57" s="71">
        <v>10</v>
      </c>
      <c r="D57" s="71">
        <v>2</v>
      </c>
      <c r="E57" s="71">
        <v>14.5</v>
      </c>
      <c r="F57" s="71">
        <v>6.5</v>
      </c>
      <c r="G57" s="71">
        <v>26</v>
      </c>
      <c r="H57" s="71">
        <v>65</v>
      </c>
      <c r="I57" s="71">
        <v>48</v>
      </c>
      <c r="J57" s="71">
        <v>316</v>
      </c>
      <c r="K57" s="71">
        <v>1</v>
      </c>
      <c r="L57" s="71" t="s">
        <v>147</v>
      </c>
    </row>
    <row r="58" spans="1:12" x14ac:dyDescent="0.4">
      <c r="A58" s="71">
        <v>555</v>
      </c>
      <c r="B58" s="71">
        <v>20</v>
      </c>
      <c r="C58" s="71">
        <v>8</v>
      </c>
      <c r="D58" s="71">
        <v>1</v>
      </c>
      <c r="E58" s="71">
        <v>13.5</v>
      </c>
      <c r="F58" s="71">
        <v>5.5</v>
      </c>
      <c r="G58" s="71">
        <v>19</v>
      </c>
      <c r="H58" s="71">
        <v>60.5</v>
      </c>
      <c r="I58" s="71">
        <v>34</v>
      </c>
      <c r="J58" s="71">
        <v>148</v>
      </c>
      <c r="K58" s="71">
        <v>3</v>
      </c>
      <c r="L58" s="71" t="s">
        <v>148</v>
      </c>
    </row>
    <row r="59" spans="1:12" x14ac:dyDescent="0.4">
      <c r="A59" s="71">
        <v>555</v>
      </c>
      <c r="B59" s="71">
        <v>16</v>
      </c>
      <c r="C59" s="71">
        <v>4</v>
      </c>
      <c r="D59" s="71">
        <v>1</v>
      </c>
      <c r="E59" s="71">
        <v>11.5</v>
      </c>
      <c r="F59" s="71">
        <v>5.5</v>
      </c>
      <c r="G59" s="71">
        <v>17.5</v>
      </c>
      <c r="H59" s="71">
        <v>52.5</v>
      </c>
      <c r="I59" s="71">
        <v>30</v>
      </c>
      <c r="J59" s="71">
        <v>104</v>
      </c>
      <c r="K59" s="71">
        <v>2</v>
      </c>
      <c r="L59" s="71" t="s">
        <v>148</v>
      </c>
    </row>
    <row r="60" spans="1:12" x14ac:dyDescent="0.4">
      <c r="A60" s="71">
        <v>555</v>
      </c>
      <c r="B60" s="71">
        <v>10</v>
      </c>
      <c r="C60" s="71">
        <v>10</v>
      </c>
      <c r="D60" s="71">
        <v>1</v>
      </c>
      <c r="E60" s="71">
        <v>11</v>
      </c>
      <c r="F60" s="71">
        <v>5</v>
      </c>
      <c r="G60" s="71">
        <v>17</v>
      </c>
      <c r="H60" s="71">
        <v>49</v>
      </c>
      <c r="I60" s="71">
        <v>29</v>
      </c>
      <c r="J60" s="71">
        <v>94</v>
      </c>
      <c r="K60" s="71">
        <v>1</v>
      </c>
      <c r="L60" s="71" t="s">
        <v>148</v>
      </c>
    </row>
    <row r="61" spans="1:12" x14ac:dyDescent="0.4">
      <c r="A61" s="71">
        <v>557</v>
      </c>
      <c r="B61" s="71">
        <v>10</v>
      </c>
      <c r="C61" s="71">
        <v>10</v>
      </c>
      <c r="D61" s="71">
        <v>1</v>
      </c>
      <c r="E61" s="71">
        <v>11.5</v>
      </c>
      <c r="F61" s="71">
        <v>5</v>
      </c>
      <c r="G61" s="71">
        <v>17</v>
      </c>
      <c r="H61" s="71">
        <v>47</v>
      </c>
      <c r="I61" s="71">
        <v>29.5</v>
      </c>
      <c r="J61" s="71">
        <v>86</v>
      </c>
      <c r="K61" s="71">
        <v>1</v>
      </c>
      <c r="L61" s="71" t="s">
        <v>149</v>
      </c>
    </row>
    <row r="62" spans="1:12" x14ac:dyDescent="0.4">
      <c r="A62" s="71">
        <v>560</v>
      </c>
      <c r="B62" s="71">
        <v>34</v>
      </c>
      <c r="C62" s="71">
        <v>10</v>
      </c>
      <c r="D62" s="71">
        <v>1</v>
      </c>
      <c r="E62" s="71">
        <v>13</v>
      </c>
      <c r="F62" s="71">
        <v>7</v>
      </c>
      <c r="G62" s="71">
        <v>21</v>
      </c>
      <c r="H62" s="71">
        <v>59</v>
      </c>
      <c r="I62" s="71">
        <v>35</v>
      </c>
      <c r="J62" s="71">
        <v>150</v>
      </c>
      <c r="K62" s="71">
        <v>1</v>
      </c>
      <c r="L62" s="71" t="s">
        <v>150</v>
      </c>
    </row>
    <row r="63" spans="1:12" x14ac:dyDescent="0.4">
      <c r="A63" s="71">
        <v>560</v>
      </c>
      <c r="B63" s="71">
        <v>43</v>
      </c>
      <c r="C63" s="71">
        <v>7</v>
      </c>
      <c r="D63" s="71">
        <v>1</v>
      </c>
      <c r="E63" s="71">
        <v>13.5</v>
      </c>
      <c r="F63" s="71">
        <v>6</v>
      </c>
      <c r="G63" s="71">
        <v>21</v>
      </c>
      <c r="H63" s="71">
        <v>64</v>
      </c>
      <c r="I63" s="71">
        <v>35</v>
      </c>
      <c r="J63" s="71">
        <v>166</v>
      </c>
      <c r="K63" s="71">
        <v>2</v>
      </c>
      <c r="L63" s="71" t="s">
        <v>150</v>
      </c>
    </row>
    <row r="64" spans="1:12" x14ac:dyDescent="0.4">
      <c r="A64" s="71">
        <v>562</v>
      </c>
      <c r="B64" s="71">
        <v>34</v>
      </c>
      <c r="C64" s="71">
        <v>10</v>
      </c>
      <c r="D64" s="71">
        <v>1</v>
      </c>
      <c r="E64" s="71">
        <v>16.5</v>
      </c>
      <c r="F64" s="71">
        <v>6.5</v>
      </c>
      <c r="G64" s="71">
        <v>27</v>
      </c>
      <c r="H64" s="71">
        <v>72</v>
      </c>
      <c r="I64" s="71">
        <v>44.5</v>
      </c>
      <c r="J64" s="71">
        <v>270</v>
      </c>
      <c r="K64" s="71">
        <v>1</v>
      </c>
      <c r="L64" s="71" t="s">
        <v>151</v>
      </c>
    </row>
    <row r="65" spans="1:12" x14ac:dyDescent="0.4">
      <c r="A65" s="71">
        <v>564</v>
      </c>
      <c r="B65" s="71">
        <v>34</v>
      </c>
      <c r="C65" s="71">
        <v>10</v>
      </c>
      <c r="D65" s="71">
        <v>1</v>
      </c>
      <c r="E65" s="71">
        <v>14</v>
      </c>
      <c r="F65" s="71">
        <v>5.5</v>
      </c>
      <c r="G65" s="71">
        <v>24</v>
      </c>
      <c r="H65" s="71">
        <v>65</v>
      </c>
      <c r="I65" s="71">
        <v>39</v>
      </c>
      <c r="J65" s="71">
        <v>202</v>
      </c>
      <c r="K65" s="71">
        <v>1</v>
      </c>
      <c r="L65" s="71" t="s">
        <v>152</v>
      </c>
    </row>
    <row r="66" spans="1:12" x14ac:dyDescent="0.4">
      <c r="A66" s="71">
        <v>568</v>
      </c>
      <c r="B66" s="71">
        <v>58</v>
      </c>
      <c r="C66" s="71">
        <v>10</v>
      </c>
      <c r="D66" s="71">
        <v>2</v>
      </c>
      <c r="E66" s="71">
        <v>13.5</v>
      </c>
      <c r="F66" s="71">
        <v>6.5</v>
      </c>
      <c r="G66" s="71">
        <v>21.5</v>
      </c>
      <c r="H66" s="71">
        <v>63</v>
      </c>
      <c r="I66" s="71">
        <v>40</v>
      </c>
      <c r="J66" s="71">
        <v>202</v>
      </c>
      <c r="K66" s="71">
        <v>1</v>
      </c>
      <c r="L66" s="71" t="s">
        <v>153</v>
      </c>
    </row>
    <row r="67" spans="1:12" x14ac:dyDescent="0.4">
      <c r="A67" s="71">
        <v>570</v>
      </c>
      <c r="B67" s="71">
        <v>58</v>
      </c>
      <c r="C67" s="71">
        <v>10</v>
      </c>
      <c r="D67" s="71">
        <v>1</v>
      </c>
      <c r="E67" s="71">
        <v>15.5</v>
      </c>
      <c r="F67" s="71">
        <v>7</v>
      </c>
      <c r="G67" s="71">
        <v>28</v>
      </c>
      <c r="H67" s="71">
        <v>70.5</v>
      </c>
      <c r="I67" s="71">
        <v>50</v>
      </c>
      <c r="J67" s="71">
        <v>365</v>
      </c>
      <c r="K67" s="71">
        <v>1</v>
      </c>
      <c r="L67" s="71" t="s">
        <v>154</v>
      </c>
    </row>
    <row r="68" spans="1:12" x14ac:dyDescent="0.4">
      <c r="A68" s="71">
        <v>572</v>
      </c>
      <c r="B68" s="71">
        <v>11</v>
      </c>
      <c r="C68" s="71">
        <v>11</v>
      </c>
      <c r="D68" s="71">
        <v>1</v>
      </c>
      <c r="E68" s="71">
        <v>11.5</v>
      </c>
      <c r="F68" s="71">
        <v>6</v>
      </c>
      <c r="G68" s="71">
        <v>16.5</v>
      </c>
      <c r="H68" s="71">
        <v>48</v>
      </c>
      <c r="I68" s="71">
        <v>31</v>
      </c>
      <c r="J68" s="71">
        <v>79</v>
      </c>
      <c r="K68" s="71">
        <v>1</v>
      </c>
      <c r="L68" s="71" t="s">
        <v>155</v>
      </c>
    </row>
    <row r="69" spans="1:12" x14ac:dyDescent="0.4">
      <c r="A69" s="71">
        <v>574</v>
      </c>
      <c r="B69" s="71">
        <v>17</v>
      </c>
      <c r="C69" s="71">
        <v>5</v>
      </c>
      <c r="D69" s="71">
        <v>1</v>
      </c>
      <c r="E69" s="71">
        <v>11.5</v>
      </c>
      <c r="F69" s="71">
        <v>5</v>
      </c>
      <c r="G69" s="71">
        <v>17</v>
      </c>
      <c r="H69" s="71">
        <v>50.5</v>
      </c>
      <c r="I69" s="71">
        <v>28</v>
      </c>
      <c r="J69" s="71">
        <v>90</v>
      </c>
      <c r="K69" s="71">
        <v>2</v>
      </c>
      <c r="L69" s="71" t="s">
        <v>156</v>
      </c>
    </row>
    <row r="70" spans="1:12" x14ac:dyDescent="0.4">
      <c r="A70" s="71">
        <v>576</v>
      </c>
      <c r="B70" s="71">
        <v>23</v>
      </c>
      <c r="C70" s="71">
        <v>11</v>
      </c>
      <c r="D70" s="71">
        <v>1</v>
      </c>
      <c r="E70" s="71">
        <v>12</v>
      </c>
      <c r="F70" s="71">
        <v>6.5</v>
      </c>
      <c r="G70" s="71">
        <v>19</v>
      </c>
      <c r="H70" s="71">
        <v>50</v>
      </c>
      <c r="I70" s="71">
        <v>38</v>
      </c>
      <c r="J70" s="71">
        <v>148</v>
      </c>
      <c r="K70" s="71">
        <v>1</v>
      </c>
      <c r="L70" s="71" t="s">
        <v>157</v>
      </c>
    </row>
    <row r="71" spans="1:12" x14ac:dyDescent="0.4">
      <c r="A71" s="71">
        <v>579</v>
      </c>
      <c r="B71" s="71">
        <v>70</v>
      </c>
      <c r="C71" s="71">
        <v>10</v>
      </c>
      <c r="D71" s="71">
        <v>1</v>
      </c>
      <c r="E71" s="71">
        <v>15.5</v>
      </c>
      <c r="F71" s="71">
        <v>7</v>
      </c>
      <c r="G71" s="71">
        <v>28</v>
      </c>
      <c r="H71" s="71">
        <v>76.5</v>
      </c>
      <c r="I71" s="71">
        <v>55</v>
      </c>
      <c r="J71" s="71">
        <v>446</v>
      </c>
      <c r="K71" s="71">
        <v>1</v>
      </c>
      <c r="L71" s="71" t="s">
        <v>158</v>
      </c>
    </row>
    <row r="72" spans="1:12" x14ac:dyDescent="0.4">
      <c r="A72" s="71">
        <v>581</v>
      </c>
      <c r="B72" s="71">
        <v>11</v>
      </c>
      <c r="C72" s="71">
        <v>11</v>
      </c>
      <c r="D72" s="71">
        <v>2</v>
      </c>
      <c r="E72" s="71">
        <v>9</v>
      </c>
      <c r="F72" s="71">
        <v>5</v>
      </c>
      <c r="G72" s="71">
        <v>15</v>
      </c>
      <c r="H72" s="71">
        <v>46</v>
      </c>
      <c r="I72" s="71">
        <v>27</v>
      </c>
      <c r="J72" s="71">
        <v>62</v>
      </c>
      <c r="K72" s="71">
        <v>1</v>
      </c>
      <c r="L72" s="71" t="s">
        <v>159</v>
      </c>
    </row>
    <row r="73" spans="1:12" x14ac:dyDescent="0.4">
      <c r="A73" s="71">
        <v>583</v>
      </c>
      <c r="B73" s="71">
        <v>83</v>
      </c>
      <c r="C73" s="71">
        <v>11</v>
      </c>
      <c r="D73" s="71">
        <v>2</v>
      </c>
      <c r="E73" s="71">
        <v>14.5</v>
      </c>
      <c r="F73" s="71">
        <v>7</v>
      </c>
      <c r="G73" s="71">
        <v>23</v>
      </c>
      <c r="H73" s="71">
        <v>61.5</v>
      </c>
      <c r="I73" s="71">
        <v>44</v>
      </c>
      <c r="J73" s="71">
        <v>236</v>
      </c>
      <c r="K73" s="71">
        <v>1</v>
      </c>
      <c r="L73" s="71" t="s">
        <v>160</v>
      </c>
    </row>
    <row r="74" spans="1:12" x14ac:dyDescent="0.4">
      <c r="A74" s="71">
        <v>585</v>
      </c>
      <c r="B74" s="71">
        <v>35</v>
      </c>
      <c r="C74" s="71">
        <v>11</v>
      </c>
      <c r="D74" s="71">
        <v>1</v>
      </c>
      <c r="E74" s="71">
        <v>13.5</v>
      </c>
      <c r="F74" s="71">
        <v>8.5</v>
      </c>
      <c r="G74" s="71">
        <v>23</v>
      </c>
      <c r="H74" s="71">
        <v>63.5</v>
      </c>
      <c r="I74" s="71">
        <v>44</v>
      </c>
      <c r="J74" s="71">
        <v>212</v>
      </c>
      <c r="K74" s="71">
        <v>1</v>
      </c>
      <c r="L74" s="71" t="s">
        <v>161</v>
      </c>
    </row>
    <row r="75" spans="1:12" x14ac:dyDescent="0.4">
      <c r="A75" s="71">
        <v>578</v>
      </c>
      <c r="B75" s="71" t="s">
        <v>129</v>
      </c>
      <c r="C75" s="71">
        <v>4</v>
      </c>
      <c r="D75" s="71">
        <v>1</v>
      </c>
      <c r="E75" s="71">
        <v>18.5</v>
      </c>
      <c r="F75" s="71">
        <v>8.5</v>
      </c>
      <c r="G75" s="71">
        <v>23.5</v>
      </c>
      <c r="H75" s="71">
        <v>67.5</v>
      </c>
      <c r="I75" s="71">
        <v>42</v>
      </c>
      <c r="J75" s="71">
        <v>204</v>
      </c>
      <c r="K75" s="71">
        <v>1</v>
      </c>
      <c r="L75" s="71" t="s">
        <v>162</v>
      </c>
    </row>
    <row r="76" spans="1:12" x14ac:dyDescent="0.4">
      <c r="A76" s="71">
        <v>589</v>
      </c>
      <c r="B76" s="71">
        <v>16</v>
      </c>
      <c r="C76" s="71">
        <v>4</v>
      </c>
      <c r="D76" s="71">
        <v>1</v>
      </c>
      <c r="E76" s="71">
        <v>10</v>
      </c>
      <c r="F76" s="71">
        <v>4</v>
      </c>
      <c r="G76" s="71">
        <v>15.5</v>
      </c>
      <c r="H76" s="71">
        <v>48</v>
      </c>
      <c r="I76" s="71">
        <v>26</v>
      </c>
      <c r="J76" s="71">
        <v>60</v>
      </c>
      <c r="K76" s="71">
        <v>1</v>
      </c>
      <c r="L76" s="71" t="s">
        <v>163</v>
      </c>
    </row>
    <row r="77" spans="1:12" x14ac:dyDescent="0.4">
      <c r="A77" s="71">
        <v>590</v>
      </c>
      <c r="B77" s="71">
        <v>16</v>
      </c>
      <c r="C77" s="71">
        <v>4</v>
      </c>
      <c r="D77" s="71">
        <v>1</v>
      </c>
      <c r="E77" s="71">
        <v>10</v>
      </c>
      <c r="F77" s="71">
        <v>5</v>
      </c>
      <c r="G77" s="71">
        <v>15</v>
      </c>
      <c r="H77" s="71">
        <v>41</v>
      </c>
      <c r="I77" s="71">
        <v>26</v>
      </c>
      <c r="J77" s="71">
        <v>64</v>
      </c>
      <c r="K77" s="71">
        <v>1</v>
      </c>
      <c r="L77" s="71" t="s">
        <v>164</v>
      </c>
    </row>
    <row r="78" spans="1:12" x14ac:dyDescent="0.4">
      <c r="A78" s="71">
        <v>592</v>
      </c>
      <c r="B78" s="71" t="s">
        <v>129</v>
      </c>
      <c r="C78" s="71">
        <v>4</v>
      </c>
      <c r="D78" s="71">
        <v>2</v>
      </c>
      <c r="E78" s="71">
        <v>13</v>
      </c>
      <c r="F78" s="71">
        <v>7</v>
      </c>
      <c r="G78" s="71">
        <v>21</v>
      </c>
      <c r="H78" s="71">
        <v>59</v>
      </c>
      <c r="I78" s="71">
        <v>34</v>
      </c>
      <c r="J78" s="71">
        <v>146</v>
      </c>
      <c r="K78" s="71">
        <v>1</v>
      </c>
      <c r="L78" s="71" t="s">
        <v>165</v>
      </c>
    </row>
    <row r="79" spans="1:12" x14ac:dyDescent="0.4">
      <c r="A79" s="71">
        <v>592</v>
      </c>
      <c r="B79" s="71" t="s">
        <v>129</v>
      </c>
      <c r="C79" s="71">
        <v>4</v>
      </c>
      <c r="D79" s="71">
        <v>2</v>
      </c>
      <c r="E79" s="71">
        <v>15.5</v>
      </c>
      <c r="F79" s="71">
        <v>6</v>
      </c>
      <c r="G79" s="71">
        <v>20.5</v>
      </c>
      <c r="H79" s="71">
        <v>60</v>
      </c>
      <c r="I79" s="71">
        <v>35</v>
      </c>
      <c r="J79" s="71">
        <v>152</v>
      </c>
      <c r="K79" s="71">
        <v>2</v>
      </c>
      <c r="L79" s="71" t="s">
        <v>165</v>
      </c>
    </row>
    <row r="80" spans="1:12" x14ac:dyDescent="0.4">
      <c r="A80" s="71">
        <v>596</v>
      </c>
      <c r="B80" s="71" t="s">
        <v>129</v>
      </c>
      <c r="C80" s="71">
        <v>4</v>
      </c>
      <c r="D80" s="71">
        <v>1</v>
      </c>
      <c r="E80" s="71">
        <v>15.5</v>
      </c>
      <c r="F80" s="71">
        <v>9</v>
      </c>
      <c r="G80" s="71">
        <v>29</v>
      </c>
      <c r="H80" s="71">
        <v>79</v>
      </c>
      <c r="I80" s="71">
        <v>50</v>
      </c>
      <c r="J80" s="71">
        <v>400</v>
      </c>
      <c r="K80" s="71">
        <v>1</v>
      </c>
      <c r="L80" s="71" t="s">
        <v>166</v>
      </c>
    </row>
    <row r="81" spans="1:12" x14ac:dyDescent="0.4">
      <c r="A81" s="71">
        <v>598</v>
      </c>
      <c r="B81" s="71" t="s">
        <v>129</v>
      </c>
      <c r="C81" s="71">
        <v>4</v>
      </c>
      <c r="D81" s="71">
        <v>1</v>
      </c>
      <c r="E81" s="71">
        <v>13.5</v>
      </c>
      <c r="F81" s="71">
        <v>7</v>
      </c>
      <c r="G81" s="71">
        <v>24.5</v>
      </c>
      <c r="H81" s="71">
        <v>62</v>
      </c>
      <c r="I81" s="71">
        <v>41</v>
      </c>
      <c r="J81" s="71">
        <v>248</v>
      </c>
      <c r="K81" s="71">
        <v>1</v>
      </c>
      <c r="L81" s="71" t="s">
        <v>167</v>
      </c>
    </row>
    <row r="82" spans="1:12" x14ac:dyDescent="0.4">
      <c r="A82" s="71">
        <v>598</v>
      </c>
      <c r="B82" s="71" t="s">
        <v>129</v>
      </c>
      <c r="C82" s="71">
        <v>10</v>
      </c>
      <c r="D82" s="71">
        <v>1</v>
      </c>
      <c r="E82" s="71">
        <v>14.5</v>
      </c>
      <c r="F82" s="71">
        <v>6.5</v>
      </c>
      <c r="G82" s="71">
        <v>26</v>
      </c>
      <c r="H82" s="71">
        <v>70.5</v>
      </c>
      <c r="I82" s="71">
        <v>41</v>
      </c>
      <c r="J82" s="71">
        <v>278</v>
      </c>
      <c r="K82" s="71">
        <v>2</v>
      </c>
      <c r="L82" s="71" t="s">
        <v>167</v>
      </c>
    </row>
    <row r="83" spans="1:12" x14ac:dyDescent="0.4">
      <c r="A83" s="71">
        <v>598</v>
      </c>
      <c r="B83" s="71" t="s">
        <v>129</v>
      </c>
      <c r="C83" s="71">
        <v>11</v>
      </c>
      <c r="D83" s="71">
        <v>1</v>
      </c>
      <c r="E83" s="71">
        <v>15</v>
      </c>
      <c r="F83" s="71">
        <v>7</v>
      </c>
      <c r="G83" s="71">
        <v>26.5</v>
      </c>
      <c r="H83" s="71">
        <v>69</v>
      </c>
      <c r="I83" s="71">
        <v>46.5</v>
      </c>
      <c r="J83" s="71">
        <v>297</v>
      </c>
      <c r="K83" s="71">
        <v>3</v>
      </c>
      <c r="L83" s="71" t="s">
        <v>167</v>
      </c>
    </row>
    <row r="84" spans="1:12" x14ac:dyDescent="0.4">
      <c r="A84" s="71">
        <v>301</v>
      </c>
      <c r="B84" s="71" t="s">
        <v>129</v>
      </c>
      <c r="C84" s="71">
        <v>8</v>
      </c>
      <c r="D84" s="71">
        <v>1</v>
      </c>
      <c r="E84" s="71">
        <v>16</v>
      </c>
      <c r="F84" s="71">
        <v>9</v>
      </c>
      <c r="G84" s="71">
        <v>31.5</v>
      </c>
      <c r="H84" s="71">
        <v>75</v>
      </c>
      <c r="I84" s="71">
        <v>47</v>
      </c>
      <c r="J84" s="71">
        <v>350</v>
      </c>
      <c r="K84" s="71">
        <v>1</v>
      </c>
      <c r="L84" s="71"/>
    </row>
    <row r="85" spans="1:12" x14ac:dyDescent="0.4">
      <c r="A85" s="71">
        <v>601</v>
      </c>
      <c r="B85" s="71">
        <v>17</v>
      </c>
      <c r="C85" s="71">
        <v>5</v>
      </c>
      <c r="D85" s="71">
        <v>1</v>
      </c>
      <c r="E85" s="71">
        <v>11.5</v>
      </c>
      <c r="F85" s="71">
        <v>5</v>
      </c>
      <c r="G85" s="71">
        <v>17</v>
      </c>
      <c r="H85" s="71">
        <v>53</v>
      </c>
      <c r="I85" s="71">
        <v>30.5</v>
      </c>
      <c r="J85" s="71">
        <v>114</v>
      </c>
      <c r="K85" s="71">
        <v>1</v>
      </c>
      <c r="L85" s="71"/>
    </row>
    <row r="86" spans="1:12" x14ac:dyDescent="0.4">
      <c r="A86" s="71">
        <v>606</v>
      </c>
      <c r="B86" s="71">
        <v>17</v>
      </c>
      <c r="C86" s="71">
        <v>5</v>
      </c>
      <c r="D86" s="71">
        <v>2</v>
      </c>
      <c r="E86" s="71">
        <v>11.5</v>
      </c>
      <c r="F86" s="71">
        <v>5</v>
      </c>
      <c r="G86" s="71">
        <v>15</v>
      </c>
      <c r="H86" s="71">
        <v>52.5</v>
      </c>
      <c r="I86" s="71">
        <v>28</v>
      </c>
      <c r="J86" s="71">
        <v>76</v>
      </c>
      <c r="K86" s="71">
        <v>1</v>
      </c>
      <c r="L86" s="71" t="s">
        <v>168</v>
      </c>
    </row>
    <row r="87" spans="1:12" x14ac:dyDescent="0.4">
      <c r="A87" s="71">
        <v>609</v>
      </c>
      <c r="B87" s="71">
        <v>17</v>
      </c>
      <c r="C87" s="71">
        <v>5</v>
      </c>
      <c r="D87" s="71">
        <v>2</v>
      </c>
      <c r="E87" s="71">
        <v>11</v>
      </c>
      <c r="F87" s="71">
        <v>4.5</v>
      </c>
      <c r="G87" s="71">
        <v>13</v>
      </c>
      <c r="H87" s="71">
        <v>46</v>
      </c>
      <c r="I87" s="71">
        <v>23</v>
      </c>
      <c r="J87" s="71">
        <v>48</v>
      </c>
      <c r="K87" s="71">
        <v>1</v>
      </c>
      <c r="L87" s="71" t="s">
        <v>169</v>
      </c>
    </row>
    <row r="88" spans="1:12" x14ac:dyDescent="0.4">
      <c r="A88" s="71">
        <v>611</v>
      </c>
      <c r="B88" s="71" t="s">
        <v>129</v>
      </c>
      <c r="C88" s="71">
        <v>5</v>
      </c>
      <c r="D88" s="71">
        <v>2</v>
      </c>
      <c r="E88" s="71">
        <v>12</v>
      </c>
      <c r="F88" s="71">
        <v>6</v>
      </c>
      <c r="G88" s="71">
        <v>19</v>
      </c>
      <c r="H88" s="71">
        <v>57</v>
      </c>
      <c r="I88" s="71">
        <v>34.5</v>
      </c>
      <c r="J88" s="71">
        <v>148</v>
      </c>
      <c r="K88" s="71">
        <v>1</v>
      </c>
      <c r="L88" s="71" t="s">
        <v>170</v>
      </c>
    </row>
    <row r="89" spans="1:12" x14ac:dyDescent="0.4">
      <c r="A89" s="71">
        <v>615</v>
      </c>
      <c r="B89" s="71" t="s">
        <v>129</v>
      </c>
      <c r="C89" s="71">
        <v>5</v>
      </c>
      <c r="D89" s="71">
        <v>2</v>
      </c>
      <c r="E89" s="71">
        <v>13.5</v>
      </c>
      <c r="F89" s="71">
        <v>5</v>
      </c>
      <c r="G89" s="71">
        <v>17</v>
      </c>
      <c r="H89" s="71">
        <v>58</v>
      </c>
      <c r="I89" s="71">
        <v>29</v>
      </c>
      <c r="J89" s="71">
        <v>114</v>
      </c>
      <c r="K89" s="71">
        <v>1</v>
      </c>
      <c r="L89" s="71" t="s">
        <v>171</v>
      </c>
    </row>
    <row r="90" spans="1:12" x14ac:dyDescent="0.4">
      <c r="A90" s="71">
        <v>617</v>
      </c>
      <c r="B90" s="71" t="s">
        <v>129</v>
      </c>
      <c r="C90" s="71">
        <v>6</v>
      </c>
      <c r="D90" s="71">
        <v>2</v>
      </c>
      <c r="E90" s="71">
        <v>13.5</v>
      </c>
      <c r="F90" s="71">
        <v>5</v>
      </c>
      <c r="G90" s="71">
        <v>17</v>
      </c>
      <c r="H90" s="71">
        <v>58</v>
      </c>
      <c r="I90" s="71">
        <v>29.5</v>
      </c>
      <c r="J90" s="71">
        <v>116</v>
      </c>
      <c r="K90" s="71">
        <v>1</v>
      </c>
      <c r="L90" s="71" t="s">
        <v>172</v>
      </c>
    </row>
    <row r="91" spans="1:12" x14ac:dyDescent="0.4">
      <c r="A91" s="71">
        <v>617</v>
      </c>
      <c r="B91" s="71" t="s">
        <v>129</v>
      </c>
      <c r="C91" s="71">
        <v>8</v>
      </c>
      <c r="D91" s="71">
        <v>2</v>
      </c>
      <c r="E91" s="71">
        <v>12.5</v>
      </c>
      <c r="F91" s="71">
        <v>7.5</v>
      </c>
      <c r="G91" s="71">
        <v>19</v>
      </c>
      <c r="H91" s="71">
        <v>60</v>
      </c>
      <c r="I91" s="71">
        <v>34</v>
      </c>
      <c r="J91" s="71">
        <v>158</v>
      </c>
      <c r="K91" s="71">
        <v>2</v>
      </c>
      <c r="L91" s="71" t="s">
        <v>172</v>
      </c>
    </row>
    <row r="92" spans="1:12" x14ac:dyDescent="0.4">
      <c r="A92" s="71">
        <v>621</v>
      </c>
      <c r="B92" s="71" t="s">
        <v>129</v>
      </c>
      <c r="C92" s="71">
        <v>6</v>
      </c>
      <c r="D92" s="71">
        <v>2</v>
      </c>
      <c r="E92" s="71">
        <v>12</v>
      </c>
      <c r="F92" s="71">
        <v>5</v>
      </c>
      <c r="G92" s="71">
        <v>19</v>
      </c>
      <c r="H92" s="71">
        <v>58.5</v>
      </c>
      <c r="I92" s="71">
        <v>33.5</v>
      </c>
      <c r="J92" s="71">
        <v>114</v>
      </c>
      <c r="K92" s="71">
        <v>1</v>
      </c>
      <c r="L92" s="71" t="s">
        <v>173</v>
      </c>
    </row>
    <row r="93" spans="1:12" x14ac:dyDescent="0.4">
      <c r="A93" s="71">
        <v>623</v>
      </c>
      <c r="B93" s="71" t="s">
        <v>129</v>
      </c>
      <c r="C93" s="71">
        <v>6</v>
      </c>
      <c r="D93" s="71">
        <v>2</v>
      </c>
      <c r="E93" s="71">
        <v>13</v>
      </c>
      <c r="F93" s="71">
        <v>6</v>
      </c>
      <c r="G93" s="71">
        <v>17.5</v>
      </c>
      <c r="H93" s="71">
        <v>61</v>
      </c>
      <c r="I93" s="71">
        <v>33</v>
      </c>
      <c r="J93" s="71">
        <v>135</v>
      </c>
      <c r="K93" s="71">
        <v>1</v>
      </c>
      <c r="L93" s="71" t="s">
        <v>174</v>
      </c>
    </row>
    <row r="94" spans="1:12" x14ac:dyDescent="0.4">
      <c r="A94" s="71">
        <v>623</v>
      </c>
      <c r="B94" s="71" t="s">
        <v>129</v>
      </c>
      <c r="C94" s="71">
        <v>8</v>
      </c>
      <c r="D94" s="71">
        <v>2</v>
      </c>
      <c r="E94" s="71">
        <v>13.5</v>
      </c>
      <c r="F94" s="71">
        <v>5</v>
      </c>
      <c r="G94" s="71">
        <v>17</v>
      </c>
      <c r="H94" s="71">
        <v>58</v>
      </c>
      <c r="I94" s="71">
        <v>29</v>
      </c>
      <c r="J94" s="71">
        <v>130</v>
      </c>
      <c r="K94" s="71">
        <v>2</v>
      </c>
      <c r="L94" s="71" t="s">
        <v>174</v>
      </c>
    </row>
    <row r="95" spans="1:12" x14ac:dyDescent="0.4">
      <c r="A95" s="71">
        <v>626</v>
      </c>
      <c r="B95" s="71" t="s">
        <v>129</v>
      </c>
      <c r="C95" s="71">
        <v>8</v>
      </c>
      <c r="D95" s="71">
        <v>1</v>
      </c>
      <c r="E95" s="71">
        <v>12.5</v>
      </c>
      <c r="F95" s="71">
        <v>6.5</v>
      </c>
      <c r="G95" s="71">
        <v>18</v>
      </c>
      <c r="H95" s="71">
        <v>60</v>
      </c>
      <c r="I95" s="71">
        <v>30</v>
      </c>
      <c r="J95" s="71">
        <v>130</v>
      </c>
      <c r="K95" s="71">
        <v>2</v>
      </c>
      <c r="L95" s="71" t="s">
        <v>175</v>
      </c>
    </row>
    <row r="96" spans="1:12" x14ac:dyDescent="0.4">
      <c r="A96" s="71">
        <v>626</v>
      </c>
      <c r="B96" s="71" t="s">
        <v>129</v>
      </c>
      <c r="C96" s="71">
        <v>11</v>
      </c>
      <c r="D96" s="71">
        <v>1</v>
      </c>
      <c r="E96" s="71">
        <v>13.5</v>
      </c>
      <c r="F96" s="71">
        <v>6.5</v>
      </c>
      <c r="G96" s="71">
        <v>22</v>
      </c>
      <c r="H96" s="71">
        <v>64</v>
      </c>
      <c r="I96" s="71">
        <v>36</v>
      </c>
      <c r="J96" s="71">
        <v>190</v>
      </c>
      <c r="K96" s="71">
        <v>3</v>
      </c>
      <c r="L96" s="71" t="s">
        <v>175</v>
      </c>
    </row>
    <row r="97" spans="1:12" x14ac:dyDescent="0.4">
      <c r="A97" s="71">
        <v>628</v>
      </c>
      <c r="B97" s="71" t="s">
        <v>129</v>
      </c>
      <c r="C97" s="71">
        <v>7</v>
      </c>
      <c r="D97" s="71">
        <v>1</v>
      </c>
      <c r="E97" s="71">
        <v>14.5</v>
      </c>
      <c r="F97" s="71">
        <v>6.5</v>
      </c>
      <c r="G97" s="71">
        <v>21.5</v>
      </c>
      <c r="H97" s="71">
        <v>64</v>
      </c>
      <c r="I97" s="71">
        <v>37</v>
      </c>
      <c r="J97" s="71">
        <v>180</v>
      </c>
      <c r="K97" s="71">
        <v>1</v>
      </c>
      <c r="L97" s="71" t="s">
        <v>176</v>
      </c>
    </row>
    <row r="98" spans="1:12" x14ac:dyDescent="0.4">
      <c r="A98" s="71">
        <v>630</v>
      </c>
      <c r="B98" s="71" t="s">
        <v>129</v>
      </c>
      <c r="C98" s="71">
        <v>7</v>
      </c>
      <c r="D98" s="71">
        <v>1</v>
      </c>
      <c r="E98" s="71">
        <v>12</v>
      </c>
      <c r="F98" s="71">
        <v>6.5</v>
      </c>
      <c r="G98" s="71">
        <v>18.5</v>
      </c>
      <c r="H98" s="71">
        <v>55.5</v>
      </c>
      <c r="I98" s="71">
        <v>27.5</v>
      </c>
      <c r="J98" s="71">
        <v>110</v>
      </c>
      <c r="K98" s="71">
        <v>1</v>
      </c>
      <c r="L98" s="71" t="s">
        <v>177</v>
      </c>
    </row>
    <row r="99" spans="1:12" x14ac:dyDescent="0.4">
      <c r="A99" s="71">
        <v>630</v>
      </c>
      <c r="B99" s="71" t="s">
        <v>129</v>
      </c>
      <c r="C99" s="71">
        <v>9</v>
      </c>
      <c r="D99" s="71">
        <v>1</v>
      </c>
      <c r="E99" s="71">
        <v>13</v>
      </c>
      <c r="F99" s="71">
        <v>6</v>
      </c>
      <c r="G99" s="71">
        <v>19.5</v>
      </c>
      <c r="H99" s="71">
        <v>61.5</v>
      </c>
      <c r="I99" s="71">
        <v>31</v>
      </c>
      <c r="J99" s="71">
        <v>140</v>
      </c>
      <c r="K99" s="71">
        <v>2</v>
      </c>
      <c r="L99" s="71" t="s">
        <v>177</v>
      </c>
    </row>
    <row r="100" spans="1:12" x14ac:dyDescent="0.4">
      <c r="A100" s="71">
        <v>630</v>
      </c>
      <c r="B100" s="71" t="s">
        <v>129</v>
      </c>
      <c r="C100" s="71">
        <v>9</v>
      </c>
      <c r="D100" s="71">
        <v>1</v>
      </c>
      <c r="E100" s="71">
        <v>13.5</v>
      </c>
      <c r="F100" s="71">
        <v>6</v>
      </c>
      <c r="G100" s="71">
        <v>20</v>
      </c>
      <c r="H100" s="71">
        <v>63.5</v>
      </c>
      <c r="I100" s="71">
        <v>33</v>
      </c>
      <c r="J100" s="71">
        <v>144</v>
      </c>
      <c r="K100" s="71">
        <v>3</v>
      </c>
      <c r="L100" s="71" t="s">
        <v>177</v>
      </c>
    </row>
    <row r="101" spans="1:12" x14ac:dyDescent="0.4">
      <c r="A101" s="71">
        <v>630</v>
      </c>
      <c r="B101" s="71" t="s">
        <v>129</v>
      </c>
      <c r="C101" s="71">
        <v>10</v>
      </c>
      <c r="D101" s="71">
        <v>1</v>
      </c>
      <c r="E101" s="71">
        <v>13.5</v>
      </c>
      <c r="F101" s="71">
        <v>6</v>
      </c>
      <c r="G101" s="71">
        <v>20</v>
      </c>
      <c r="H101" s="71">
        <v>64</v>
      </c>
      <c r="I101" s="71">
        <v>35</v>
      </c>
      <c r="J101" s="71">
        <v>160</v>
      </c>
      <c r="K101" s="71">
        <v>4</v>
      </c>
      <c r="L101" s="71" t="s">
        <v>177</v>
      </c>
    </row>
    <row r="102" spans="1:12" x14ac:dyDescent="0.4">
      <c r="A102" s="71">
        <v>630</v>
      </c>
      <c r="B102" s="71" t="s">
        <v>129</v>
      </c>
      <c r="C102" s="71">
        <v>11</v>
      </c>
      <c r="D102" s="71">
        <v>1</v>
      </c>
      <c r="E102" s="71">
        <v>13.5</v>
      </c>
      <c r="F102" s="71">
        <v>6.5</v>
      </c>
      <c r="G102" s="71">
        <v>22</v>
      </c>
      <c r="H102" s="71">
        <v>66.5</v>
      </c>
      <c r="I102" s="71">
        <v>35</v>
      </c>
      <c r="J102" s="71">
        <v>184</v>
      </c>
      <c r="K102" s="71">
        <v>5</v>
      </c>
      <c r="L102" s="71" t="s">
        <v>177</v>
      </c>
    </row>
    <row r="103" spans="1:12" x14ac:dyDescent="0.4">
      <c r="A103" s="71">
        <v>632</v>
      </c>
      <c r="B103" s="71" t="s">
        <v>129</v>
      </c>
      <c r="C103" s="71">
        <v>7</v>
      </c>
      <c r="D103" s="71">
        <v>2</v>
      </c>
      <c r="E103" s="71">
        <v>11</v>
      </c>
      <c r="F103" s="71">
        <v>5</v>
      </c>
      <c r="G103" s="71">
        <v>15.5</v>
      </c>
      <c r="H103" s="71">
        <v>48.5</v>
      </c>
      <c r="I103" s="71">
        <v>25.5</v>
      </c>
      <c r="J103" s="71">
        <v>79</v>
      </c>
      <c r="K103" s="71">
        <v>1</v>
      </c>
      <c r="L103" s="71" t="s">
        <v>178</v>
      </c>
    </row>
    <row r="104" spans="1:12" x14ac:dyDescent="0.4">
      <c r="A104" s="71">
        <v>634</v>
      </c>
      <c r="B104" s="71" t="s">
        <v>129</v>
      </c>
      <c r="C104" s="71">
        <v>8</v>
      </c>
      <c r="D104" s="71">
        <v>1</v>
      </c>
      <c r="E104" s="71">
        <v>14.5</v>
      </c>
      <c r="F104" s="71">
        <v>6</v>
      </c>
      <c r="G104" s="71">
        <v>22.5</v>
      </c>
      <c r="H104" s="71">
        <v>67</v>
      </c>
      <c r="I104" s="71">
        <v>40</v>
      </c>
      <c r="J104" s="71">
        <v>216</v>
      </c>
      <c r="K104" s="71">
        <v>1</v>
      </c>
      <c r="L104" s="71" t="s">
        <v>179</v>
      </c>
    </row>
    <row r="105" spans="1:12" x14ac:dyDescent="0.4">
      <c r="A105" s="71">
        <v>636</v>
      </c>
      <c r="B105" s="71" t="s">
        <v>129</v>
      </c>
      <c r="C105" s="71">
        <v>8</v>
      </c>
      <c r="D105" s="71">
        <v>1</v>
      </c>
      <c r="E105" s="71">
        <v>15</v>
      </c>
      <c r="F105" s="71">
        <v>8</v>
      </c>
      <c r="G105" s="71">
        <v>26.5</v>
      </c>
      <c r="H105" s="71">
        <v>71</v>
      </c>
      <c r="I105" s="71">
        <v>42.5</v>
      </c>
      <c r="J105" s="71">
        <v>302</v>
      </c>
      <c r="K105" s="71">
        <v>1</v>
      </c>
      <c r="L105" s="71" t="s">
        <v>180</v>
      </c>
    </row>
    <row r="106" spans="1:12" x14ac:dyDescent="0.4">
      <c r="A106" s="71">
        <v>638</v>
      </c>
      <c r="B106" s="71" t="s">
        <v>129</v>
      </c>
      <c r="C106" s="71">
        <v>8</v>
      </c>
      <c r="D106" s="71">
        <v>2</v>
      </c>
      <c r="E106" s="71">
        <v>12</v>
      </c>
      <c r="F106" s="71">
        <v>6</v>
      </c>
      <c r="G106" s="71">
        <v>19</v>
      </c>
      <c r="H106" s="71">
        <v>53.5</v>
      </c>
      <c r="I106" s="71">
        <v>32</v>
      </c>
      <c r="J106" s="71">
        <v>122</v>
      </c>
      <c r="K106" s="71">
        <v>1</v>
      </c>
      <c r="L106" s="71" t="s">
        <v>181</v>
      </c>
    </row>
    <row r="107" spans="1:12" x14ac:dyDescent="0.4">
      <c r="A107" s="71">
        <v>640</v>
      </c>
      <c r="B107" s="71" t="s">
        <v>129</v>
      </c>
      <c r="C107" s="71">
        <v>8</v>
      </c>
      <c r="D107" s="71">
        <v>1</v>
      </c>
      <c r="E107" s="71">
        <v>17</v>
      </c>
      <c r="F107" s="71">
        <v>9</v>
      </c>
      <c r="G107" s="71">
        <v>29.5</v>
      </c>
      <c r="H107" s="71">
        <v>70</v>
      </c>
      <c r="I107" s="71">
        <v>45.5</v>
      </c>
      <c r="J107" s="71">
        <v>322</v>
      </c>
      <c r="K107" s="71">
        <v>1</v>
      </c>
      <c r="L107" s="71" t="s">
        <v>182</v>
      </c>
    </row>
    <row r="108" spans="1:12" x14ac:dyDescent="0.4">
      <c r="A108" s="71">
        <v>640</v>
      </c>
      <c r="B108" s="71" t="s">
        <v>129</v>
      </c>
      <c r="C108" s="71">
        <v>8</v>
      </c>
      <c r="D108" s="71">
        <v>1</v>
      </c>
      <c r="E108" s="71">
        <v>15.5</v>
      </c>
      <c r="F108" s="71">
        <v>8</v>
      </c>
      <c r="G108" s="71">
        <v>27</v>
      </c>
      <c r="H108" s="71">
        <v>70</v>
      </c>
      <c r="I108" s="71">
        <v>47</v>
      </c>
      <c r="J108" s="71">
        <v>308</v>
      </c>
      <c r="K108" s="71">
        <v>2</v>
      </c>
      <c r="L108" s="71" t="s">
        <v>182</v>
      </c>
    </row>
    <row r="109" spans="1:12" x14ac:dyDescent="0.4">
      <c r="A109" s="71">
        <v>642</v>
      </c>
      <c r="B109" s="71" t="s">
        <v>129</v>
      </c>
      <c r="C109" s="71">
        <v>8</v>
      </c>
      <c r="D109" s="71">
        <v>1</v>
      </c>
      <c r="E109" s="71">
        <v>15.5</v>
      </c>
      <c r="F109" s="71">
        <v>8</v>
      </c>
      <c r="G109" s="71">
        <v>20</v>
      </c>
      <c r="H109" s="71">
        <v>63</v>
      </c>
      <c r="I109" s="71">
        <v>33</v>
      </c>
      <c r="J109" s="71">
        <v>154</v>
      </c>
      <c r="K109" s="71">
        <v>1</v>
      </c>
      <c r="L109" s="71" t="s">
        <v>183</v>
      </c>
    </row>
    <row r="110" spans="1:12" x14ac:dyDescent="0.4">
      <c r="A110" s="71">
        <v>644</v>
      </c>
      <c r="B110" s="71" t="s">
        <v>129</v>
      </c>
      <c r="C110" s="71">
        <v>8</v>
      </c>
      <c r="D110" s="71">
        <v>1</v>
      </c>
      <c r="E110" s="71">
        <v>12</v>
      </c>
      <c r="F110" s="71">
        <v>6</v>
      </c>
      <c r="G110" s="71">
        <v>18</v>
      </c>
      <c r="H110" s="71">
        <v>66.5</v>
      </c>
      <c r="I110" s="71">
        <v>34</v>
      </c>
      <c r="J110" s="71">
        <v>146</v>
      </c>
      <c r="K110" s="71">
        <v>1</v>
      </c>
      <c r="L110" s="71" t="s">
        <v>184</v>
      </c>
    </row>
    <row r="111" spans="1:12" x14ac:dyDescent="0.4">
      <c r="A111" s="71">
        <v>644</v>
      </c>
      <c r="B111" s="71" t="s">
        <v>129</v>
      </c>
      <c r="C111" s="71">
        <v>9</v>
      </c>
      <c r="D111" s="71">
        <v>1</v>
      </c>
      <c r="E111" s="71">
        <v>13</v>
      </c>
      <c r="F111" s="71">
        <v>5.5</v>
      </c>
      <c r="G111" s="71">
        <v>19.5</v>
      </c>
      <c r="H111" s="71">
        <v>64</v>
      </c>
      <c r="I111" s="71">
        <v>35</v>
      </c>
      <c r="J111" s="71">
        <v>162</v>
      </c>
      <c r="K111" s="71">
        <v>2</v>
      </c>
      <c r="L111" s="71" t="s">
        <v>184</v>
      </c>
    </row>
    <row r="112" spans="1:12" x14ac:dyDescent="0.4">
      <c r="A112" s="71">
        <v>646</v>
      </c>
      <c r="B112" s="71" t="s">
        <v>129</v>
      </c>
      <c r="C112" s="71">
        <v>8</v>
      </c>
      <c r="D112" s="71">
        <v>1</v>
      </c>
      <c r="E112" s="71">
        <v>17.5</v>
      </c>
      <c r="F112" s="71">
        <v>8</v>
      </c>
      <c r="G112" s="71">
        <v>30</v>
      </c>
      <c r="H112" s="71">
        <v>83</v>
      </c>
      <c r="I112" s="71">
        <v>49</v>
      </c>
      <c r="J112" s="71">
        <v>396</v>
      </c>
      <c r="K112" s="71">
        <v>1</v>
      </c>
      <c r="L112" s="71" t="s">
        <v>185</v>
      </c>
    </row>
    <row r="113" spans="1:12" x14ac:dyDescent="0.4">
      <c r="A113" s="71">
        <v>648</v>
      </c>
      <c r="B113" s="71" t="s">
        <v>129</v>
      </c>
      <c r="C113" s="71">
        <v>8</v>
      </c>
      <c r="D113" s="71">
        <v>1</v>
      </c>
      <c r="E113" s="71">
        <v>13</v>
      </c>
      <c r="F113" s="71">
        <v>5</v>
      </c>
      <c r="G113" s="71">
        <v>18</v>
      </c>
      <c r="H113" s="71">
        <v>55.5</v>
      </c>
      <c r="I113" s="71">
        <v>30.5</v>
      </c>
      <c r="J113" s="71">
        <v>122</v>
      </c>
      <c r="K113" s="71">
        <v>1</v>
      </c>
      <c r="L113" s="71" t="s">
        <v>186</v>
      </c>
    </row>
    <row r="114" spans="1:12" x14ac:dyDescent="0.4">
      <c r="A114" s="71">
        <v>648</v>
      </c>
      <c r="B114" s="71" t="s">
        <v>129</v>
      </c>
      <c r="C114" s="71">
        <v>9</v>
      </c>
      <c r="D114" s="71">
        <v>1</v>
      </c>
      <c r="E114" s="71">
        <v>13</v>
      </c>
      <c r="F114" s="71">
        <v>5.5</v>
      </c>
      <c r="G114" s="71">
        <v>19.5</v>
      </c>
      <c r="H114" s="71">
        <v>55</v>
      </c>
      <c r="I114" s="71">
        <v>32.5</v>
      </c>
      <c r="J114" s="71">
        <v>126</v>
      </c>
      <c r="K114" s="71">
        <v>2</v>
      </c>
      <c r="L114" s="71" t="s">
        <v>186</v>
      </c>
    </row>
    <row r="115" spans="1:12" x14ac:dyDescent="0.4">
      <c r="A115" s="71">
        <v>648</v>
      </c>
      <c r="B115" s="71" t="s">
        <v>129</v>
      </c>
      <c r="C115" s="71">
        <v>10</v>
      </c>
      <c r="D115" s="71">
        <v>1</v>
      </c>
      <c r="E115" s="71">
        <v>13</v>
      </c>
      <c r="F115" s="71">
        <v>6</v>
      </c>
      <c r="G115" s="71">
        <v>20.5</v>
      </c>
      <c r="H115" s="71">
        <v>57</v>
      </c>
      <c r="I115" s="71">
        <v>34</v>
      </c>
      <c r="J115" s="71">
        <v>146</v>
      </c>
      <c r="K115" s="71">
        <v>3</v>
      </c>
      <c r="L115" s="71" t="s">
        <v>186</v>
      </c>
    </row>
    <row r="116" spans="1:12" x14ac:dyDescent="0.4">
      <c r="A116" s="71">
        <v>650</v>
      </c>
      <c r="B116" s="71" t="s">
        <v>129</v>
      </c>
      <c r="C116" s="71">
        <v>8</v>
      </c>
      <c r="D116" s="71">
        <v>2</v>
      </c>
      <c r="E116" s="71">
        <v>13</v>
      </c>
      <c r="F116" s="71">
        <v>5.5</v>
      </c>
      <c r="G116" s="71">
        <v>19.5</v>
      </c>
      <c r="H116" s="71">
        <v>61.5</v>
      </c>
      <c r="I116" s="71">
        <v>37</v>
      </c>
      <c r="J116" s="71">
        <v>156</v>
      </c>
      <c r="K116" s="71">
        <v>1</v>
      </c>
      <c r="L116" s="71" t="s">
        <v>187</v>
      </c>
    </row>
    <row r="117" spans="1:12" x14ac:dyDescent="0.4">
      <c r="A117" s="71">
        <v>652</v>
      </c>
      <c r="B117" s="71" t="s">
        <v>129</v>
      </c>
      <c r="C117" s="71">
        <v>8</v>
      </c>
      <c r="D117" s="71">
        <v>2</v>
      </c>
      <c r="E117" s="71">
        <v>12.5</v>
      </c>
      <c r="F117" s="71">
        <v>6</v>
      </c>
      <c r="G117" s="71">
        <v>19.5</v>
      </c>
      <c r="H117" s="71">
        <v>58.5</v>
      </c>
      <c r="I117" s="71">
        <v>32</v>
      </c>
      <c r="J117" s="71">
        <v>142</v>
      </c>
      <c r="K117" s="71">
        <v>1</v>
      </c>
      <c r="L117" s="71" t="s">
        <v>188</v>
      </c>
    </row>
    <row r="118" spans="1:12" x14ac:dyDescent="0.4">
      <c r="A118" s="71">
        <v>655</v>
      </c>
      <c r="B118" s="71">
        <v>8</v>
      </c>
      <c r="C118" s="71">
        <v>8</v>
      </c>
      <c r="D118" s="71">
        <v>2</v>
      </c>
      <c r="E118" s="71">
        <v>10</v>
      </c>
      <c r="F118" s="71">
        <v>4.5</v>
      </c>
      <c r="G118" s="71">
        <v>10</v>
      </c>
      <c r="H118" s="71">
        <v>43.5</v>
      </c>
      <c r="I118" s="71">
        <v>24</v>
      </c>
      <c r="J118" s="71">
        <v>29</v>
      </c>
      <c r="K118" s="71">
        <v>1</v>
      </c>
      <c r="L118" s="71" t="s">
        <v>189</v>
      </c>
    </row>
    <row r="119" spans="1:12" x14ac:dyDescent="0.4">
      <c r="A119" s="71">
        <v>657</v>
      </c>
      <c r="B119" s="71" t="s">
        <v>129</v>
      </c>
      <c r="C119" s="71">
        <v>8</v>
      </c>
      <c r="D119" s="71">
        <v>1</v>
      </c>
      <c r="E119" s="71">
        <v>16.5</v>
      </c>
      <c r="F119" s="71">
        <v>8.5</v>
      </c>
      <c r="G119" s="71">
        <v>29.5</v>
      </c>
      <c r="H119" s="71">
        <v>69</v>
      </c>
      <c r="I119" s="71">
        <v>49.5</v>
      </c>
      <c r="J119" s="71">
        <v>348</v>
      </c>
      <c r="K119" s="71">
        <v>1</v>
      </c>
      <c r="L119" s="71" t="s">
        <v>190</v>
      </c>
    </row>
    <row r="120" spans="1:12" x14ac:dyDescent="0.4">
      <c r="A120" s="71">
        <v>659</v>
      </c>
      <c r="B120" s="71" t="s">
        <v>129</v>
      </c>
      <c r="C120" s="71">
        <v>9</v>
      </c>
      <c r="D120" s="71">
        <v>1</v>
      </c>
      <c r="E120" s="71">
        <v>17</v>
      </c>
      <c r="F120" s="71">
        <v>8.5</v>
      </c>
      <c r="G120" s="71">
        <v>30.5</v>
      </c>
      <c r="H120" s="71">
        <v>79.5</v>
      </c>
      <c r="I120" s="71">
        <v>48.5</v>
      </c>
      <c r="J120" s="71">
        <v>368</v>
      </c>
      <c r="K120" s="71">
        <v>1</v>
      </c>
      <c r="L120" s="71" t="s">
        <v>191</v>
      </c>
    </row>
    <row r="121" spans="1:12" x14ac:dyDescent="0.4">
      <c r="A121" s="71">
        <v>661</v>
      </c>
      <c r="B121" s="71" t="s">
        <v>129</v>
      </c>
      <c r="C121" s="71">
        <v>9</v>
      </c>
      <c r="D121" s="71">
        <v>1</v>
      </c>
      <c r="E121" s="71">
        <v>12</v>
      </c>
      <c r="F121" s="71">
        <v>5.5</v>
      </c>
      <c r="G121" s="71">
        <v>18</v>
      </c>
      <c r="H121" s="71">
        <v>54.5</v>
      </c>
      <c r="I121" s="71">
        <v>32</v>
      </c>
      <c r="J121" s="71">
        <v>116</v>
      </c>
      <c r="K121" s="71">
        <v>1</v>
      </c>
      <c r="L121" s="71" t="s">
        <v>192</v>
      </c>
    </row>
    <row r="122" spans="1:12" x14ac:dyDescent="0.4">
      <c r="A122" s="71">
        <v>661</v>
      </c>
      <c r="B122" s="71" t="s">
        <v>129</v>
      </c>
      <c r="C122" s="71">
        <v>9</v>
      </c>
      <c r="D122" s="71">
        <v>1</v>
      </c>
      <c r="E122" s="71">
        <v>13</v>
      </c>
      <c r="F122" s="71">
        <v>6</v>
      </c>
      <c r="G122" s="71">
        <v>19</v>
      </c>
      <c r="H122" s="71">
        <v>59</v>
      </c>
      <c r="I122" s="71">
        <v>34</v>
      </c>
      <c r="J122" s="71">
        <v>130</v>
      </c>
      <c r="K122" s="71">
        <v>3</v>
      </c>
      <c r="L122" s="71" t="s">
        <v>192</v>
      </c>
    </row>
    <row r="123" spans="1:12" x14ac:dyDescent="0.4">
      <c r="A123" s="71">
        <v>663</v>
      </c>
      <c r="B123" s="71" t="s">
        <v>129</v>
      </c>
      <c r="C123" s="71">
        <v>9</v>
      </c>
      <c r="D123" s="71">
        <v>2</v>
      </c>
      <c r="E123" s="71">
        <v>14</v>
      </c>
      <c r="F123" s="71">
        <v>7</v>
      </c>
      <c r="G123" s="71">
        <v>21</v>
      </c>
      <c r="H123" s="71">
        <v>66.5</v>
      </c>
      <c r="I123" s="71">
        <v>37</v>
      </c>
      <c r="J123" s="71">
        <v>160</v>
      </c>
      <c r="K123" s="71">
        <v>1</v>
      </c>
      <c r="L123" s="71" t="s">
        <v>193</v>
      </c>
    </row>
    <row r="124" spans="1:12" x14ac:dyDescent="0.4">
      <c r="A124" s="71">
        <v>665</v>
      </c>
      <c r="B124" s="71" t="s">
        <v>129</v>
      </c>
      <c r="C124" s="71">
        <v>9</v>
      </c>
      <c r="D124" s="71">
        <v>1</v>
      </c>
      <c r="E124" s="71">
        <v>13</v>
      </c>
      <c r="F124" s="71">
        <v>6.5</v>
      </c>
      <c r="G124" s="71">
        <v>20.5</v>
      </c>
      <c r="H124" s="71">
        <v>60</v>
      </c>
      <c r="I124" s="71">
        <v>36.5</v>
      </c>
      <c r="J124" s="71">
        <v>154</v>
      </c>
      <c r="K124" s="71">
        <v>1</v>
      </c>
      <c r="L124" s="71" t="s">
        <v>194</v>
      </c>
    </row>
    <row r="125" spans="1:12" x14ac:dyDescent="0.4">
      <c r="A125" s="71">
        <v>670</v>
      </c>
      <c r="B125" s="71" t="s">
        <v>129</v>
      </c>
      <c r="C125" s="71">
        <v>10</v>
      </c>
      <c r="D125" s="71">
        <v>1</v>
      </c>
      <c r="E125" s="71">
        <v>16</v>
      </c>
      <c r="F125" s="71">
        <v>7.5</v>
      </c>
      <c r="G125" s="71">
        <v>28</v>
      </c>
      <c r="H125" s="71">
        <v>73</v>
      </c>
      <c r="I125" s="71">
        <v>45</v>
      </c>
      <c r="J125" s="71">
        <v>316</v>
      </c>
      <c r="K125" s="71">
        <v>1</v>
      </c>
      <c r="L125" s="71" t="s">
        <v>195</v>
      </c>
    </row>
    <row r="126" spans="1:12" x14ac:dyDescent="0.4">
      <c r="A126" s="71">
        <v>673</v>
      </c>
      <c r="B126" s="71" t="s">
        <v>129</v>
      </c>
      <c r="C126" s="71">
        <v>10</v>
      </c>
      <c r="D126" s="71">
        <v>2</v>
      </c>
      <c r="E126" s="71">
        <v>13.5</v>
      </c>
      <c r="F126" s="71">
        <v>5.5</v>
      </c>
      <c r="G126" s="71">
        <v>19.5</v>
      </c>
      <c r="H126" s="71">
        <v>61</v>
      </c>
      <c r="I126" s="71">
        <v>35</v>
      </c>
      <c r="J126" s="71">
        <v>158</v>
      </c>
      <c r="K126" s="71">
        <v>1</v>
      </c>
      <c r="L126" s="71" t="s">
        <v>196</v>
      </c>
    </row>
    <row r="127" spans="1:12" x14ac:dyDescent="0.4">
      <c r="A127" s="71">
        <v>675</v>
      </c>
      <c r="B127" s="71" t="s">
        <v>129</v>
      </c>
      <c r="C127" s="71">
        <v>11</v>
      </c>
      <c r="D127" s="71">
        <v>2</v>
      </c>
      <c r="E127" s="71">
        <v>12.5</v>
      </c>
      <c r="F127" s="71">
        <v>5.5</v>
      </c>
      <c r="G127" s="71">
        <v>19</v>
      </c>
      <c r="H127" s="71">
        <v>56</v>
      </c>
      <c r="I127" s="71">
        <v>32</v>
      </c>
      <c r="J127" s="71">
        <v>120</v>
      </c>
      <c r="K127" s="71">
        <v>1</v>
      </c>
      <c r="L127" s="71" t="s">
        <v>197</v>
      </c>
    </row>
    <row r="128" spans="1:12" x14ac:dyDescent="0.4">
      <c r="A128" s="71">
        <v>677</v>
      </c>
      <c r="B128" s="71">
        <v>83</v>
      </c>
      <c r="C128" s="71">
        <v>11</v>
      </c>
      <c r="D128" s="71">
        <v>1</v>
      </c>
      <c r="E128" s="71">
        <v>15.5</v>
      </c>
      <c r="F128" s="71">
        <v>8</v>
      </c>
      <c r="G128" s="71">
        <v>30.5</v>
      </c>
      <c r="H128" s="71">
        <v>75</v>
      </c>
      <c r="I128" s="71">
        <v>54</v>
      </c>
      <c r="J128" s="71">
        <v>514</v>
      </c>
      <c r="K128" s="71">
        <v>1</v>
      </c>
      <c r="L128" s="71" t="s">
        <v>158</v>
      </c>
    </row>
    <row r="129" spans="1:12" x14ac:dyDescent="0.4">
      <c r="A129" s="71">
        <v>679</v>
      </c>
      <c r="B129" s="71" t="s">
        <v>129</v>
      </c>
      <c r="C129" s="71">
        <v>11</v>
      </c>
      <c r="D129" s="71">
        <v>1</v>
      </c>
      <c r="E129" s="71">
        <v>15.5</v>
      </c>
      <c r="F129" s="71">
        <v>7.5</v>
      </c>
      <c r="G129" s="71">
        <v>25.5</v>
      </c>
      <c r="H129" s="71">
        <v>73.5</v>
      </c>
      <c r="I129" s="71">
        <v>43</v>
      </c>
      <c r="J129" s="71">
        <v>324</v>
      </c>
      <c r="K129" s="71">
        <v>1</v>
      </c>
      <c r="L129" s="71" t="s">
        <v>198</v>
      </c>
    </row>
    <row r="130" spans="1:12" x14ac:dyDescent="0.4">
      <c r="A130" s="71">
        <v>681</v>
      </c>
      <c r="B130" s="71" t="s">
        <v>129</v>
      </c>
      <c r="C130" s="71">
        <v>11</v>
      </c>
      <c r="D130" s="71">
        <v>1</v>
      </c>
      <c r="E130" s="71">
        <v>14.5</v>
      </c>
      <c r="F130" s="71">
        <v>7</v>
      </c>
      <c r="G130" s="71">
        <v>22</v>
      </c>
      <c r="H130" s="71">
        <v>67.5</v>
      </c>
      <c r="I130" s="71">
        <v>38</v>
      </c>
      <c r="J130" s="71">
        <v>196</v>
      </c>
      <c r="K130" s="71">
        <v>1</v>
      </c>
      <c r="L130" s="71" t="s">
        <v>199</v>
      </c>
    </row>
    <row r="131" spans="1:12" x14ac:dyDescent="0.4">
      <c r="A131" s="71">
        <v>683</v>
      </c>
      <c r="B131" s="71">
        <v>18</v>
      </c>
      <c r="C131" s="71">
        <v>6</v>
      </c>
      <c r="D131" s="71">
        <v>1</v>
      </c>
      <c r="E131" s="71">
        <v>12.5</v>
      </c>
      <c r="F131" s="71">
        <v>8.5</v>
      </c>
      <c r="G131" s="71">
        <v>18</v>
      </c>
      <c r="H131" s="71">
        <v>57.3</v>
      </c>
      <c r="I131" s="71">
        <v>32.799999999999997</v>
      </c>
      <c r="J131" s="71">
        <v>140</v>
      </c>
      <c r="K131" s="71">
        <v>1</v>
      </c>
      <c r="L131" s="71" t="s">
        <v>200</v>
      </c>
    </row>
    <row r="132" spans="1:12" x14ac:dyDescent="0.4">
      <c r="A132" s="71">
        <v>909</v>
      </c>
      <c r="B132" s="71" t="s">
        <v>129</v>
      </c>
      <c r="C132" s="71">
        <v>8</v>
      </c>
      <c r="D132" s="71">
        <v>2</v>
      </c>
      <c r="E132" s="71">
        <v>12</v>
      </c>
      <c r="F132" s="71">
        <v>5</v>
      </c>
      <c r="G132" s="71">
        <v>18</v>
      </c>
      <c r="H132" s="71">
        <v>56</v>
      </c>
      <c r="I132" s="71">
        <v>32.5</v>
      </c>
      <c r="J132" s="71">
        <v>114</v>
      </c>
      <c r="K132" s="71">
        <v>1</v>
      </c>
      <c r="L132" s="71" t="s">
        <v>201</v>
      </c>
    </row>
    <row r="133" spans="1:12" x14ac:dyDescent="0.4">
      <c r="A133" s="71">
        <v>911</v>
      </c>
      <c r="B133" s="71" t="s">
        <v>129</v>
      </c>
      <c r="C133" s="71">
        <v>8</v>
      </c>
      <c r="D133" s="71">
        <v>1</v>
      </c>
      <c r="E133" s="71">
        <v>12</v>
      </c>
      <c r="F133" s="71">
        <v>5.5</v>
      </c>
      <c r="G133" s="71">
        <v>15</v>
      </c>
      <c r="H133" s="71">
        <v>51</v>
      </c>
      <c r="I133" s="71">
        <v>24</v>
      </c>
      <c r="J133" s="71">
        <v>82</v>
      </c>
      <c r="K133" s="71">
        <v>1</v>
      </c>
      <c r="L133" s="71" t="s">
        <v>202</v>
      </c>
    </row>
    <row r="134" spans="1:12" x14ac:dyDescent="0.4">
      <c r="A134" s="71">
        <v>907</v>
      </c>
      <c r="B134" s="71" t="s">
        <v>129</v>
      </c>
      <c r="C134" s="71">
        <v>8</v>
      </c>
      <c r="D134" s="71">
        <v>2</v>
      </c>
      <c r="E134" s="71">
        <v>13</v>
      </c>
      <c r="F134" s="71">
        <v>6</v>
      </c>
      <c r="G134" s="71">
        <v>22</v>
      </c>
      <c r="H134" s="71">
        <v>61</v>
      </c>
      <c r="I134" s="71">
        <v>40</v>
      </c>
      <c r="J134" s="71">
        <v>230</v>
      </c>
      <c r="K134" s="71">
        <v>1</v>
      </c>
      <c r="L134" s="71" t="s">
        <v>203</v>
      </c>
    </row>
    <row r="135" spans="1:12" x14ac:dyDescent="0.4">
      <c r="A135" s="71">
        <v>555</v>
      </c>
      <c r="B135" s="71">
        <v>31</v>
      </c>
      <c r="C135" s="71">
        <v>7</v>
      </c>
      <c r="D135" s="71">
        <v>1</v>
      </c>
      <c r="E135" s="71">
        <v>15.5</v>
      </c>
      <c r="F135" s="71">
        <v>6</v>
      </c>
      <c r="G135" s="71">
        <v>23</v>
      </c>
      <c r="H135" s="71">
        <v>69</v>
      </c>
      <c r="I135" s="71">
        <v>42.5</v>
      </c>
      <c r="J135" s="71">
        <v>289</v>
      </c>
      <c r="K135" s="71">
        <v>5</v>
      </c>
      <c r="L135" s="71" t="s">
        <v>148</v>
      </c>
    </row>
    <row r="136" spans="1:12" x14ac:dyDescent="0.4">
      <c r="A136" s="71">
        <v>692</v>
      </c>
      <c r="B136" s="71" t="s">
        <v>129</v>
      </c>
      <c r="C136" s="71">
        <v>7</v>
      </c>
      <c r="D136" s="71">
        <v>1</v>
      </c>
      <c r="E136" s="71">
        <v>12</v>
      </c>
      <c r="F136" s="71">
        <v>4</v>
      </c>
      <c r="G136" s="71">
        <v>17.5</v>
      </c>
      <c r="H136" s="71">
        <v>59</v>
      </c>
      <c r="I136" s="71">
        <v>28.5</v>
      </c>
      <c r="J136" s="71">
        <v>128</v>
      </c>
      <c r="K136" s="71">
        <v>1</v>
      </c>
      <c r="L136" s="71" t="s">
        <v>204</v>
      </c>
    </row>
    <row r="137" spans="1:12" x14ac:dyDescent="0.4">
      <c r="A137" s="71">
        <v>694</v>
      </c>
      <c r="B137" s="71" t="s">
        <v>129</v>
      </c>
      <c r="C137" s="71">
        <v>7</v>
      </c>
      <c r="D137" s="71">
        <v>1</v>
      </c>
      <c r="E137" s="71">
        <v>13.5</v>
      </c>
      <c r="F137" s="71">
        <v>6</v>
      </c>
      <c r="G137" s="71">
        <v>20</v>
      </c>
      <c r="H137" s="71">
        <v>62</v>
      </c>
      <c r="I137" s="71">
        <v>32.5</v>
      </c>
      <c r="J137" s="71">
        <v>156</v>
      </c>
      <c r="K137" s="71">
        <v>1</v>
      </c>
      <c r="L137" s="71" t="s">
        <v>205</v>
      </c>
    </row>
    <row r="138" spans="1:12" x14ac:dyDescent="0.4">
      <c r="A138" s="71">
        <v>657</v>
      </c>
      <c r="B138" s="71" t="s">
        <v>129</v>
      </c>
      <c r="C138" s="71">
        <v>8</v>
      </c>
      <c r="D138" s="71">
        <v>1</v>
      </c>
      <c r="E138" s="71">
        <v>16.5</v>
      </c>
      <c r="F138" s="71">
        <v>6.5</v>
      </c>
      <c r="G138" s="71">
        <v>30</v>
      </c>
      <c r="H138" s="71">
        <v>72</v>
      </c>
      <c r="I138" s="71">
        <v>49</v>
      </c>
      <c r="J138" s="71">
        <v>398</v>
      </c>
      <c r="K138" s="71">
        <v>2</v>
      </c>
      <c r="L138" s="71" t="s">
        <v>190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4FBF-B8B6-4BC5-A5AD-33209F8B9EEE}">
  <dimension ref="A1:K26"/>
  <sheetViews>
    <sheetView workbookViewId="0">
      <selection activeCell="M25" sqref="M25"/>
    </sheetView>
  </sheetViews>
  <sheetFormatPr defaultRowHeight="17.399999999999999" x14ac:dyDescent="0.4"/>
  <cols>
    <col min="7" max="7" width="4.69921875" customWidth="1"/>
    <col min="8" max="9" width="13.5" customWidth="1"/>
  </cols>
  <sheetData>
    <row r="1" spans="1:11" ht="18" thickBot="1" x14ac:dyDescent="0.45">
      <c r="A1" s="126" t="s">
        <v>45</v>
      </c>
      <c r="B1" s="127" t="s">
        <v>46</v>
      </c>
      <c r="D1" t="s">
        <v>331</v>
      </c>
      <c r="H1" s="128" t="s">
        <v>332</v>
      </c>
      <c r="I1" s="129" t="s">
        <v>333</v>
      </c>
      <c r="K1" t="s">
        <v>334</v>
      </c>
    </row>
    <row r="2" spans="1:11" x14ac:dyDescent="0.4">
      <c r="A2" s="95">
        <v>22</v>
      </c>
      <c r="B2" s="121">
        <v>22</v>
      </c>
      <c r="H2" s="74">
        <v>10.199999999999999</v>
      </c>
      <c r="I2" s="75">
        <v>10.6</v>
      </c>
    </row>
    <row r="3" spans="1:11" x14ac:dyDescent="0.4">
      <c r="A3" s="23">
        <v>20</v>
      </c>
      <c r="B3" s="24">
        <v>19</v>
      </c>
      <c r="H3" s="74">
        <v>10.3</v>
      </c>
      <c r="I3" s="75">
        <v>10.7</v>
      </c>
    </row>
    <row r="4" spans="1:11" x14ac:dyDescent="0.4">
      <c r="A4" s="23">
        <v>28</v>
      </c>
      <c r="B4" s="24">
        <v>16</v>
      </c>
      <c r="H4" s="74">
        <v>9.9</v>
      </c>
      <c r="I4" s="75">
        <v>10.5</v>
      </c>
    </row>
    <row r="5" spans="1:11" x14ac:dyDescent="0.4">
      <c r="A5" s="23">
        <v>24</v>
      </c>
      <c r="B5" s="24">
        <v>17</v>
      </c>
      <c r="H5" s="74">
        <v>9.9</v>
      </c>
      <c r="I5" s="75">
        <v>10.8</v>
      </c>
    </row>
    <row r="6" spans="1:11" x14ac:dyDescent="0.4">
      <c r="A6" s="23">
        <v>22</v>
      </c>
      <c r="B6" s="24">
        <v>19</v>
      </c>
      <c r="H6" s="74">
        <v>10.9</v>
      </c>
      <c r="I6" s="75">
        <v>10.7</v>
      </c>
    </row>
    <row r="7" spans="1:11" x14ac:dyDescent="0.4">
      <c r="A7" s="23">
        <v>28</v>
      </c>
      <c r="B7" s="24">
        <v>16</v>
      </c>
      <c r="H7" s="74">
        <v>10.1</v>
      </c>
      <c r="I7" s="75">
        <v>10.9</v>
      </c>
    </row>
    <row r="8" spans="1:11" x14ac:dyDescent="0.4">
      <c r="A8" s="23">
        <v>22</v>
      </c>
      <c r="B8" s="24">
        <v>26</v>
      </c>
      <c r="H8" s="74">
        <v>10.3</v>
      </c>
      <c r="I8" s="75">
        <v>10.7</v>
      </c>
    </row>
    <row r="9" spans="1:11" x14ac:dyDescent="0.4">
      <c r="A9" s="23">
        <v>19</v>
      </c>
      <c r="B9" s="24">
        <v>24</v>
      </c>
      <c r="H9" s="74">
        <v>9.8000000000000007</v>
      </c>
      <c r="I9" s="75">
        <v>10.6</v>
      </c>
    </row>
    <row r="10" spans="1:11" ht="18" thickBot="1" x14ac:dyDescent="0.45">
      <c r="A10" s="23">
        <v>25</v>
      </c>
      <c r="B10" s="24">
        <v>18</v>
      </c>
      <c r="H10" s="20"/>
      <c r="I10" s="130">
        <v>10.5</v>
      </c>
    </row>
    <row r="11" spans="1:11" x14ac:dyDescent="0.4">
      <c r="A11" s="23">
        <v>21</v>
      </c>
      <c r="B11" s="24">
        <v>19</v>
      </c>
    </row>
    <row r="12" spans="1:11" x14ac:dyDescent="0.4">
      <c r="A12" s="23">
        <v>23</v>
      </c>
      <c r="B12" s="24">
        <v>13</v>
      </c>
    </row>
    <row r="13" spans="1:11" ht="18" thickBot="1" x14ac:dyDescent="0.45">
      <c r="A13" s="23">
        <v>24</v>
      </c>
      <c r="B13" s="24">
        <v>16</v>
      </c>
    </row>
    <row r="14" spans="1:11" x14ac:dyDescent="0.4">
      <c r="A14" s="23">
        <v>23</v>
      </c>
      <c r="B14" s="24">
        <v>22</v>
      </c>
      <c r="H14" s="16" t="s">
        <v>49</v>
      </c>
      <c r="I14" s="17" t="s">
        <v>335</v>
      </c>
      <c r="K14" t="s">
        <v>336</v>
      </c>
    </row>
    <row r="15" spans="1:11" x14ac:dyDescent="0.4">
      <c r="A15" s="23">
        <v>23</v>
      </c>
      <c r="B15" s="24">
        <v>18</v>
      </c>
      <c r="H15" s="32">
        <v>15</v>
      </c>
      <c r="I15" s="33">
        <v>15</v>
      </c>
    </row>
    <row r="16" spans="1:11" x14ac:dyDescent="0.4">
      <c r="A16" s="23">
        <v>29</v>
      </c>
      <c r="B16" s="24">
        <v>19</v>
      </c>
      <c r="H16" s="32">
        <v>15</v>
      </c>
      <c r="I16" s="33">
        <v>12</v>
      </c>
    </row>
    <row r="17" spans="1:9" x14ac:dyDescent="0.4">
      <c r="A17" s="23">
        <v>23</v>
      </c>
      <c r="B17" s="24">
        <v>22</v>
      </c>
      <c r="H17" s="32">
        <v>12</v>
      </c>
      <c r="I17" s="33">
        <v>12</v>
      </c>
    </row>
    <row r="18" spans="1:9" x14ac:dyDescent="0.4">
      <c r="A18" s="23"/>
      <c r="B18" s="24">
        <v>19</v>
      </c>
      <c r="H18" s="32">
        <v>17</v>
      </c>
      <c r="I18" s="33">
        <v>15</v>
      </c>
    </row>
    <row r="19" spans="1:9" ht="18" thickBot="1" x14ac:dyDescent="0.45">
      <c r="A19" s="25"/>
      <c r="B19" s="27">
        <v>28</v>
      </c>
      <c r="H19" s="32">
        <v>18</v>
      </c>
      <c r="I19" s="33">
        <v>16</v>
      </c>
    </row>
    <row r="20" spans="1:9" x14ac:dyDescent="0.4">
      <c r="H20" s="32">
        <v>16</v>
      </c>
      <c r="I20" s="33">
        <v>14</v>
      </c>
    </row>
    <row r="21" spans="1:9" x14ac:dyDescent="0.4">
      <c r="H21" s="32">
        <v>14</v>
      </c>
      <c r="I21" s="33">
        <v>13</v>
      </c>
    </row>
    <row r="22" spans="1:9" x14ac:dyDescent="0.4">
      <c r="H22" s="32">
        <v>14</v>
      </c>
      <c r="I22" s="33">
        <v>14</v>
      </c>
    </row>
    <row r="23" spans="1:9" x14ac:dyDescent="0.4">
      <c r="H23" s="32">
        <v>13</v>
      </c>
      <c r="I23" s="33">
        <v>13</v>
      </c>
    </row>
    <row r="24" spans="1:9" x14ac:dyDescent="0.4">
      <c r="H24" s="32">
        <v>15</v>
      </c>
      <c r="I24" s="33">
        <v>13</v>
      </c>
    </row>
    <row r="25" spans="1:9" x14ac:dyDescent="0.4">
      <c r="H25" s="32">
        <v>15</v>
      </c>
      <c r="I25" s="33">
        <v>14</v>
      </c>
    </row>
    <row r="26" spans="1:9" ht="18" thickBot="1" x14ac:dyDescent="0.45">
      <c r="H26" s="20"/>
      <c r="I26" s="35">
        <v>15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403F-6245-4FF1-A41D-E10306FEA957}">
  <dimension ref="A1:N11"/>
  <sheetViews>
    <sheetView workbookViewId="0">
      <selection activeCell="H15" sqref="H15"/>
    </sheetView>
  </sheetViews>
  <sheetFormatPr defaultRowHeight="17.399999999999999" x14ac:dyDescent="0.4"/>
  <cols>
    <col min="2" max="2" width="10.3984375" customWidth="1"/>
    <col min="3" max="3" width="11.3984375" customWidth="1"/>
    <col min="10" max="12" width="11" customWidth="1"/>
  </cols>
  <sheetData>
    <row r="1" spans="1:14" x14ac:dyDescent="0.4">
      <c r="A1" s="131" t="s">
        <v>337</v>
      </c>
      <c r="B1" s="132" t="s">
        <v>338</v>
      </c>
      <c r="C1" s="133" t="s">
        <v>339</v>
      </c>
      <c r="E1" t="s">
        <v>340</v>
      </c>
      <c r="J1" s="134" t="s">
        <v>341</v>
      </c>
      <c r="K1" s="132" t="s">
        <v>342</v>
      </c>
      <c r="L1" s="133" t="s">
        <v>343</v>
      </c>
      <c r="M1" s="5" t="s">
        <v>48</v>
      </c>
      <c r="N1" t="s">
        <v>344</v>
      </c>
    </row>
    <row r="2" spans="1:14" x14ac:dyDescent="0.4">
      <c r="A2" s="18">
        <v>1</v>
      </c>
      <c r="B2" s="9">
        <v>14</v>
      </c>
      <c r="C2" s="19">
        <v>13.2</v>
      </c>
      <c r="J2" s="18">
        <v>1</v>
      </c>
      <c r="K2" s="2">
        <v>90</v>
      </c>
      <c r="L2" s="19">
        <v>100</v>
      </c>
      <c r="M2" s="5">
        <f>L2-K2</f>
        <v>10</v>
      </c>
      <c r="N2" t="s">
        <v>345</v>
      </c>
    </row>
    <row r="3" spans="1:14" x14ac:dyDescent="0.4">
      <c r="A3" s="18">
        <v>2</v>
      </c>
      <c r="B3" s="9">
        <v>8.8000000000000007</v>
      </c>
      <c r="C3" s="19">
        <v>8.1999999999999993</v>
      </c>
      <c r="J3" s="18">
        <v>2</v>
      </c>
      <c r="K3" s="2">
        <v>80</v>
      </c>
      <c r="L3" s="19">
        <v>99</v>
      </c>
      <c r="M3" s="5">
        <f t="shared" ref="M3:M11" si="0">L3-K3</f>
        <v>19</v>
      </c>
    </row>
    <row r="4" spans="1:14" x14ac:dyDescent="0.4">
      <c r="A4" s="18">
        <v>3</v>
      </c>
      <c r="B4" s="9">
        <v>11.2</v>
      </c>
      <c r="C4" s="19">
        <v>10.9</v>
      </c>
      <c r="J4" s="18">
        <v>3</v>
      </c>
      <c r="K4" s="2">
        <v>50</v>
      </c>
      <c r="L4" s="19">
        <v>65</v>
      </c>
      <c r="M4" s="5">
        <f t="shared" si="0"/>
        <v>15</v>
      </c>
    </row>
    <row r="5" spans="1:14" x14ac:dyDescent="0.4">
      <c r="A5" s="18">
        <v>4</v>
      </c>
      <c r="B5" s="9">
        <v>14.2</v>
      </c>
      <c r="C5" s="19">
        <v>14.3</v>
      </c>
      <c r="J5" s="18">
        <v>4</v>
      </c>
      <c r="K5" s="2">
        <v>70</v>
      </c>
      <c r="L5" s="19">
        <v>65</v>
      </c>
      <c r="M5" s="5">
        <f t="shared" si="0"/>
        <v>-5</v>
      </c>
    </row>
    <row r="6" spans="1:14" x14ac:dyDescent="0.4">
      <c r="A6" s="18">
        <v>5</v>
      </c>
      <c r="B6" s="9">
        <v>11.8</v>
      </c>
      <c r="C6" s="19">
        <v>10.7</v>
      </c>
      <c r="J6" s="18">
        <v>5</v>
      </c>
      <c r="K6" s="2">
        <v>200</v>
      </c>
      <c r="L6" s="19">
        <v>207</v>
      </c>
      <c r="M6" s="5">
        <f t="shared" si="0"/>
        <v>7</v>
      </c>
    </row>
    <row r="7" spans="1:14" x14ac:dyDescent="0.4">
      <c r="A7" s="18">
        <v>6</v>
      </c>
      <c r="B7" s="9">
        <v>6.4</v>
      </c>
      <c r="C7" s="19">
        <v>6.6</v>
      </c>
      <c r="J7" s="18">
        <v>6</v>
      </c>
      <c r="K7" s="2">
        <v>150</v>
      </c>
      <c r="L7" s="19">
        <v>154</v>
      </c>
      <c r="M7" s="5">
        <f t="shared" si="0"/>
        <v>4</v>
      </c>
    </row>
    <row r="8" spans="1:14" x14ac:dyDescent="0.4">
      <c r="A8" s="18">
        <v>7</v>
      </c>
      <c r="B8" s="9">
        <v>9.8000000000000007</v>
      </c>
      <c r="C8" s="19">
        <v>9.5</v>
      </c>
      <c r="J8" s="18">
        <v>7</v>
      </c>
      <c r="K8" s="2">
        <v>170</v>
      </c>
      <c r="L8" s="19">
        <v>183</v>
      </c>
      <c r="M8" s="5">
        <f t="shared" si="0"/>
        <v>13</v>
      </c>
    </row>
    <row r="9" spans="1:14" x14ac:dyDescent="0.4">
      <c r="A9" s="18">
        <v>8</v>
      </c>
      <c r="B9" s="9">
        <v>11.3</v>
      </c>
      <c r="C9" s="19">
        <v>10.8</v>
      </c>
      <c r="J9" s="18">
        <v>8</v>
      </c>
      <c r="K9" s="2">
        <v>70</v>
      </c>
      <c r="L9" s="19">
        <v>68</v>
      </c>
      <c r="M9" s="5">
        <f t="shared" si="0"/>
        <v>-2</v>
      </c>
    </row>
    <row r="10" spans="1:14" x14ac:dyDescent="0.4">
      <c r="A10" s="18">
        <v>9</v>
      </c>
      <c r="B10" s="9">
        <v>9.3000000000000007</v>
      </c>
      <c r="C10" s="19">
        <v>8.8000000000000007</v>
      </c>
      <c r="J10" s="18">
        <v>9</v>
      </c>
      <c r="K10" s="2">
        <v>190</v>
      </c>
      <c r="L10" s="19">
        <v>198</v>
      </c>
      <c r="M10" s="5">
        <f t="shared" si="0"/>
        <v>8</v>
      </c>
    </row>
    <row r="11" spans="1:14" ht="18" thickBot="1" x14ac:dyDescent="0.45">
      <c r="A11" s="20">
        <v>10</v>
      </c>
      <c r="B11" s="28">
        <v>13.6</v>
      </c>
      <c r="C11" s="21">
        <v>13.3</v>
      </c>
      <c r="J11" s="20">
        <v>10</v>
      </c>
      <c r="K11" s="26">
        <v>130</v>
      </c>
      <c r="L11" s="21">
        <v>141</v>
      </c>
      <c r="M11" s="5">
        <f t="shared" si="0"/>
        <v>11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7E301-1C64-4017-8BBD-3E7F08F574D4}">
  <dimension ref="A1:D2"/>
  <sheetViews>
    <sheetView workbookViewId="0">
      <selection activeCell="L16" sqref="L16"/>
    </sheetView>
  </sheetViews>
  <sheetFormatPr defaultRowHeight="17.399999999999999" x14ac:dyDescent="0.4"/>
  <sheetData>
    <row r="1" spans="1:4" x14ac:dyDescent="0.4">
      <c r="A1" s="6" t="s">
        <v>346</v>
      </c>
      <c r="B1" s="6" t="s">
        <v>347</v>
      </c>
      <c r="D1" t="s">
        <v>348</v>
      </c>
    </row>
    <row r="2" spans="1:4" x14ac:dyDescent="0.4">
      <c r="A2" s="2">
        <v>2000</v>
      </c>
      <c r="B2" s="2">
        <v>80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C6BB0-954D-4E3E-A9E8-1FB634E5C424}">
  <dimension ref="A1:E3"/>
  <sheetViews>
    <sheetView workbookViewId="0">
      <selection activeCell="I15" sqref="I15"/>
    </sheetView>
  </sheetViews>
  <sheetFormatPr defaultRowHeight="17.399999999999999" x14ac:dyDescent="0.4"/>
  <sheetData>
    <row r="1" spans="1:5" x14ac:dyDescent="0.4">
      <c r="A1" s="71"/>
      <c r="B1" s="6" t="s">
        <v>346</v>
      </c>
      <c r="C1" s="6" t="s">
        <v>349</v>
      </c>
      <c r="E1" t="s">
        <v>350</v>
      </c>
    </row>
    <row r="2" spans="1:5" x14ac:dyDescent="0.4">
      <c r="A2" s="6" t="s">
        <v>351</v>
      </c>
      <c r="B2" s="2">
        <v>3500</v>
      </c>
      <c r="C2" s="2">
        <v>57</v>
      </c>
    </row>
    <row r="3" spans="1:5" x14ac:dyDescent="0.4">
      <c r="A3" s="6" t="s">
        <v>352</v>
      </c>
      <c r="B3" s="2">
        <v>5999</v>
      </c>
      <c r="C3" s="2">
        <v>71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47697-E4DA-4014-9151-2054FD067863}">
  <dimension ref="A1:N13"/>
  <sheetViews>
    <sheetView workbookViewId="0">
      <selection activeCell="K21" sqref="K21"/>
    </sheetView>
  </sheetViews>
  <sheetFormatPr defaultRowHeight="17.399999999999999" x14ac:dyDescent="0.4"/>
  <cols>
    <col min="11" max="11" width="12.296875" customWidth="1"/>
    <col min="12" max="14" width="9.796875" customWidth="1"/>
  </cols>
  <sheetData>
    <row r="1" spans="1:14" x14ac:dyDescent="0.4">
      <c r="A1" s="9"/>
      <c r="B1" s="15" t="s">
        <v>356</v>
      </c>
      <c r="C1" s="15" t="s">
        <v>357</v>
      </c>
      <c r="D1" s="15" t="s">
        <v>358</v>
      </c>
      <c r="E1" s="9" t="s">
        <v>359</v>
      </c>
      <c r="F1" s="22" t="s">
        <v>360</v>
      </c>
      <c r="K1" s="6" t="s">
        <v>361</v>
      </c>
      <c r="L1" s="6" t="s">
        <v>362</v>
      </c>
      <c r="M1" s="6" t="s">
        <v>363</v>
      </c>
      <c r="N1" s="6" t="s">
        <v>364</v>
      </c>
    </row>
    <row r="2" spans="1:14" x14ac:dyDescent="0.4">
      <c r="A2" s="15" t="s">
        <v>365</v>
      </c>
      <c r="B2" s="135">
        <v>280</v>
      </c>
      <c r="C2" s="135">
        <v>180</v>
      </c>
      <c r="D2" s="135">
        <v>60</v>
      </c>
      <c r="E2" s="2">
        <f>B2+C2+D2</f>
        <v>520</v>
      </c>
      <c r="K2" s="6" t="s">
        <v>366</v>
      </c>
      <c r="L2" s="136">
        <v>53</v>
      </c>
      <c r="M2" s="136">
        <v>52</v>
      </c>
      <c r="N2" s="136">
        <v>49</v>
      </c>
    </row>
    <row r="3" spans="1:14" x14ac:dyDescent="0.4">
      <c r="A3" s="15" t="s">
        <v>367</v>
      </c>
      <c r="B3" s="135">
        <v>220</v>
      </c>
      <c r="C3" s="135">
        <v>270</v>
      </c>
      <c r="D3" s="135">
        <v>50</v>
      </c>
      <c r="E3" s="2">
        <f>B3+C3+D3</f>
        <v>540</v>
      </c>
      <c r="K3" s="6" t="s">
        <v>368</v>
      </c>
      <c r="L3" s="136">
        <v>25</v>
      </c>
      <c r="M3" s="136">
        <v>52</v>
      </c>
      <c r="N3" s="136">
        <v>50</v>
      </c>
    </row>
    <row r="4" spans="1:14" x14ac:dyDescent="0.4">
      <c r="A4" s="2" t="s">
        <v>359</v>
      </c>
      <c r="B4" s="2">
        <f>SUM(B2:B3)</f>
        <v>500</v>
      </c>
      <c r="C4" s="2">
        <f>SUM(C2:C3)</f>
        <v>450</v>
      </c>
      <c r="D4" s="2">
        <f>SUM(D2:D3)</f>
        <v>110</v>
      </c>
      <c r="E4" s="2">
        <f>SUM(E2:E3)</f>
        <v>1060</v>
      </c>
      <c r="K4" s="6" t="s">
        <v>369</v>
      </c>
      <c r="L4" s="136">
        <v>44</v>
      </c>
      <c r="M4" s="136">
        <v>74</v>
      </c>
      <c r="N4" s="136">
        <v>31</v>
      </c>
    </row>
    <row r="5" spans="1:14" x14ac:dyDescent="0.4">
      <c r="K5" s="6" t="s">
        <v>370</v>
      </c>
      <c r="L5" s="136">
        <v>75</v>
      </c>
      <c r="M5" s="136">
        <v>38</v>
      </c>
      <c r="N5" s="136">
        <v>41</v>
      </c>
    </row>
    <row r="7" spans="1:14" x14ac:dyDescent="0.4">
      <c r="A7" s="2"/>
      <c r="B7" s="48" t="s">
        <v>371</v>
      </c>
      <c r="C7" s="48" t="s">
        <v>372</v>
      </c>
      <c r="D7" s="2" t="s">
        <v>373</v>
      </c>
      <c r="F7" t="s">
        <v>374</v>
      </c>
    </row>
    <row r="8" spans="1:14" x14ac:dyDescent="0.4">
      <c r="A8" s="48" t="s">
        <v>375</v>
      </c>
      <c r="B8" s="137">
        <v>450</v>
      </c>
      <c r="C8" s="137">
        <v>20</v>
      </c>
      <c r="D8" s="2">
        <f>B8+C8</f>
        <v>470</v>
      </c>
    </row>
    <row r="9" spans="1:14" x14ac:dyDescent="0.4">
      <c r="A9" s="48" t="s">
        <v>376</v>
      </c>
      <c r="B9" s="137">
        <v>555</v>
      </c>
      <c r="C9" s="137">
        <v>26</v>
      </c>
      <c r="D9" s="2">
        <f>B9+C9</f>
        <v>581</v>
      </c>
    </row>
    <row r="10" spans="1:14" x14ac:dyDescent="0.4">
      <c r="A10" s="48" t="s">
        <v>377</v>
      </c>
      <c r="B10" s="137">
        <v>765</v>
      </c>
      <c r="C10" s="137">
        <v>14</v>
      </c>
      <c r="D10" s="2">
        <f>B10+C10</f>
        <v>779</v>
      </c>
    </row>
    <row r="11" spans="1:14" x14ac:dyDescent="0.4">
      <c r="A11" s="48" t="s">
        <v>378</v>
      </c>
      <c r="B11" s="137">
        <v>345</v>
      </c>
      <c r="C11" s="137">
        <v>33</v>
      </c>
      <c r="D11" s="2">
        <f>B11+C11</f>
        <v>378</v>
      </c>
    </row>
    <row r="12" spans="1:14" x14ac:dyDescent="0.4">
      <c r="A12" s="48" t="s">
        <v>379</v>
      </c>
      <c r="B12" s="137">
        <v>757</v>
      </c>
      <c r="C12" s="137">
        <v>33</v>
      </c>
      <c r="D12" s="2">
        <f>B12+C12</f>
        <v>790</v>
      </c>
    </row>
    <row r="13" spans="1:14" x14ac:dyDescent="0.4">
      <c r="A13" s="2" t="s">
        <v>359</v>
      </c>
      <c r="B13" s="2">
        <f>SUM(B8:B12)</f>
        <v>2872</v>
      </c>
      <c r="C13" s="2">
        <f>SUM(C8:C12)</f>
        <v>126</v>
      </c>
      <c r="D13" s="2">
        <f>SUM(D8:D12)</f>
        <v>2998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workbookViewId="0">
      <selection activeCell="F27" sqref="F27"/>
    </sheetView>
  </sheetViews>
  <sheetFormatPr defaultRowHeight="17.399999999999999" x14ac:dyDescent="0.4"/>
  <sheetData>
    <row r="1" spans="1:7" x14ac:dyDescent="0.4">
      <c r="A1" s="15" t="s">
        <v>79</v>
      </c>
      <c r="B1" s="15" t="s">
        <v>80</v>
      </c>
      <c r="C1" s="15" t="s">
        <v>81</v>
      </c>
      <c r="D1" s="15" t="s">
        <v>82</v>
      </c>
      <c r="F1" s="22" t="s">
        <v>83</v>
      </c>
    </row>
    <row r="2" spans="1:7" x14ac:dyDescent="0.4">
      <c r="A2" s="9">
        <v>88</v>
      </c>
      <c r="B2" s="9">
        <v>78</v>
      </c>
      <c r="C2" s="9">
        <v>80</v>
      </c>
      <c r="D2" s="9">
        <v>71</v>
      </c>
    </row>
    <row r="3" spans="1:7" x14ac:dyDescent="0.4">
      <c r="A3" s="9">
        <v>99</v>
      </c>
      <c r="B3" s="9">
        <v>62</v>
      </c>
      <c r="C3" s="9">
        <v>61</v>
      </c>
      <c r="D3" s="9">
        <v>65</v>
      </c>
    </row>
    <row r="4" spans="1:7" x14ac:dyDescent="0.4">
      <c r="A4" s="9">
        <v>96</v>
      </c>
      <c r="B4" s="9">
        <v>98</v>
      </c>
      <c r="C4" s="9">
        <v>74</v>
      </c>
      <c r="D4" s="9">
        <v>90</v>
      </c>
    </row>
    <row r="5" spans="1:7" x14ac:dyDescent="0.4">
      <c r="A5" s="9">
        <v>68</v>
      </c>
      <c r="B5" s="9">
        <v>83</v>
      </c>
      <c r="C5" s="9">
        <v>92</v>
      </c>
      <c r="D5" s="9">
        <v>46</v>
      </c>
    </row>
    <row r="6" spans="1:7" x14ac:dyDescent="0.4">
      <c r="A6" s="9">
        <v>85</v>
      </c>
      <c r="B6" s="9">
        <v>61</v>
      </c>
      <c r="C6" s="9">
        <v>78</v>
      </c>
      <c r="D6" s="9">
        <v>53</v>
      </c>
    </row>
    <row r="7" spans="1:7" x14ac:dyDescent="0.4">
      <c r="A7" s="9">
        <v>90</v>
      </c>
      <c r="B7" s="9">
        <v>88</v>
      </c>
      <c r="C7" s="9">
        <v>54</v>
      </c>
      <c r="D7" s="9">
        <v>67</v>
      </c>
    </row>
    <row r="8" spans="1:7" x14ac:dyDescent="0.4">
      <c r="A8" s="9">
        <v>99</v>
      </c>
      <c r="B8" s="9">
        <v>74</v>
      </c>
      <c r="C8" s="9">
        <v>77</v>
      </c>
      <c r="D8" s="9">
        <v>76</v>
      </c>
    </row>
    <row r="9" spans="1:7" x14ac:dyDescent="0.4">
      <c r="A9" s="9">
        <v>76</v>
      </c>
      <c r="B9" s="9">
        <v>59</v>
      </c>
      <c r="C9" s="9">
        <v>83</v>
      </c>
      <c r="D9" s="9">
        <v>63</v>
      </c>
    </row>
    <row r="11" spans="1:7" ht="18" thickBot="1" x14ac:dyDescent="0.45"/>
    <row r="12" spans="1:7" x14ac:dyDescent="0.4">
      <c r="A12" s="16" t="s">
        <v>16</v>
      </c>
      <c r="B12" s="50" t="s">
        <v>17</v>
      </c>
      <c r="C12" s="50" t="s">
        <v>18</v>
      </c>
      <c r="D12" s="50" t="s">
        <v>84</v>
      </c>
      <c r="E12" s="17" t="s">
        <v>85</v>
      </c>
      <c r="G12" t="s">
        <v>86</v>
      </c>
    </row>
    <row r="13" spans="1:7" x14ac:dyDescent="0.4">
      <c r="A13" s="51">
        <v>16.5</v>
      </c>
      <c r="B13" s="52">
        <v>15.3</v>
      </c>
      <c r="C13" s="52">
        <v>19</v>
      </c>
      <c r="D13" s="52">
        <v>17.100000000000001</v>
      </c>
      <c r="E13" s="53">
        <v>14.7</v>
      </c>
    </row>
    <row r="14" spans="1:7" x14ac:dyDescent="0.4">
      <c r="A14" s="51">
        <v>18</v>
      </c>
      <c r="B14" s="52">
        <v>14.8</v>
      </c>
      <c r="C14" s="52">
        <v>18.399999999999999</v>
      </c>
      <c r="D14" s="52">
        <v>16.3</v>
      </c>
      <c r="E14" s="53">
        <v>14.9</v>
      </c>
    </row>
    <row r="15" spans="1:7" x14ac:dyDescent="0.4">
      <c r="A15" s="51">
        <v>14.1</v>
      </c>
      <c r="B15" s="52">
        <v>16.100000000000001</v>
      </c>
      <c r="C15" s="52">
        <v>15.3</v>
      </c>
      <c r="D15" s="52">
        <v>18.399999999999999</v>
      </c>
      <c r="E15" s="53">
        <v>14.6</v>
      </c>
    </row>
    <row r="16" spans="1:7" x14ac:dyDescent="0.4">
      <c r="A16" s="51">
        <v>17.8</v>
      </c>
      <c r="B16" s="54">
        <v>14.2</v>
      </c>
      <c r="C16" s="52">
        <v>17.3</v>
      </c>
      <c r="D16" s="52">
        <v>16.899999999999999</v>
      </c>
      <c r="E16" s="55">
        <v>14.5</v>
      </c>
    </row>
    <row r="17" spans="1:5" ht="18" thickBot="1" x14ac:dyDescent="0.45">
      <c r="A17" s="56">
        <v>17.600000000000001</v>
      </c>
      <c r="B17" s="26"/>
      <c r="C17" s="57">
        <v>16.899999999999999</v>
      </c>
      <c r="D17" s="57">
        <v>15.2</v>
      </c>
      <c r="E17" s="21"/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9"/>
  <sheetViews>
    <sheetView workbookViewId="0">
      <selection activeCell="T34" sqref="T34"/>
    </sheetView>
  </sheetViews>
  <sheetFormatPr defaultRowHeight="17.399999999999999" x14ac:dyDescent="0.4"/>
  <cols>
    <col min="5" max="5" width="1.3984375" customWidth="1"/>
    <col min="10" max="10" width="2.69921875" customWidth="1"/>
    <col min="11" max="11" width="9.59765625" customWidth="1"/>
    <col min="14" max="14" width="1.796875" customWidth="1"/>
    <col min="15" max="15" width="10.796875" customWidth="1"/>
    <col min="16" max="16" width="10" customWidth="1"/>
    <col min="17" max="17" width="9.796875" customWidth="1"/>
    <col min="18" max="18" width="1.796875" customWidth="1"/>
  </cols>
  <sheetData>
    <row r="1" spans="1:25" x14ac:dyDescent="0.4">
      <c r="A1" s="11" t="s">
        <v>2</v>
      </c>
      <c r="B1" s="3" t="s">
        <v>11</v>
      </c>
      <c r="C1" s="3" t="s">
        <v>12</v>
      </c>
      <c r="F1" s="11" t="s">
        <v>13</v>
      </c>
      <c r="G1" s="4" t="s">
        <v>14</v>
      </c>
      <c r="H1" s="4" t="s">
        <v>15</v>
      </c>
      <c r="K1" s="149" t="s">
        <v>75</v>
      </c>
      <c r="L1" s="149"/>
      <c r="M1" s="149"/>
      <c r="O1" s="149" t="s">
        <v>75</v>
      </c>
      <c r="P1" s="149"/>
      <c r="Q1" s="149"/>
      <c r="S1" s="149" t="s">
        <v>75</v>
      </c>
      <c r="T1" s="149"/>
      <c r="U1" s="149"/>
      <c r="W1" s="66" t="s">
        <v>87</v>
      </c>
      <c r="X1" s="58" t="s">
        <v>88</v>
      </c>
      <c r="Y1" s="59" t="s">
        <v>90</v>
      </c>
    </row>
    <row r="2" spans="1:25" x14ac:dyDescent="0.4">
      <c r="A2" s="1">
        <v>80</v>
      </c>
      <c r="B2" s="1" t="s">
        <v>0</v>
      </c>
      <c r="C2" s="1">
        <v>200</v>
      </c>
      <c r="F2" s="2">
        <v>42.5</v>
      </c>
      <c r="G2" s="2">
        <v>30</v>
      </c>
      <c r="H2" s="2">
        <v>5</v>
      </c>
      <c r="K2" s="150" t="s">
        <v>76</v>
      </c>
      <c r="L2" s="150"/>
      <c r="M2" s="150"/>
      <c r="O2" s="150" t="s">
        <v>77</v>
      </c>
      <c r="P2" s="150"/>
      <c r="Q2" s="150"/>
      <c r="S2" s="150" t="s">
        <v>78</v>
      </c>
      <c r="T2" s="150"/>
      <c r="U2" s="150"/>
      <c r="W2" s="60">
        <v>9.5</v>
      </c>
      <c r="X2" s="61" t="s">
        <v>65</v>
      </c>
      <c r="Y2" s="62" t="s">
        <v>0</v>
      </c>
    </row>
    <row r="3" spans="1:25" x14ac:dyDescent="0.4">
      <c r="A3" s="1">
        <v>69</v>
      </c>
      <c r="B3" s="1" t="s">
        <v>0</v>
      </c>
      <c r="C3" s="1">
        <v>200</v>
      </c>
      <c r="F3" s="2">
        <v>40.6</v>
      </c>
      <c r="G3" s="2">
        <v>30</v>
      </c>
      <c r="H3" s="2">
        <v>5</v>
      </c>
      <c r="K3" s="12" t="s">
        <v>7</v>
      </c>
      <c r="L3" s="14" t="s">
        <v>40</v>
      </c>
      <c r="M3" s="14" t="s">
        <v>41</v>
      </c>
      <c r="O3" s="12" t="s">
        <v>7</v>
      </c>
      <c r="P3" s="14" t="s">
        <v>40</v>
      </c>
      <c r="Q3" s="14" t="s">
        <v>41</v>
      </c>
      <c r="S3" s="12" t="s">
        <v>7</v>
      </c>
      <c r="T3" s="6" t="s">
        <v>40</v>
      </c>
      <c r="U3" s="6" t="s">
        <v>41</v>
      </c>
      <c r="W3" s="60">
        <v>9.6999999999999993</v>
      </c>
      <c r="X3" s="61" t="s">
        <v>65</v>
      </c>
      <c r="Y3" s="62" t="s">
        <v>0</v>
      </c>
    </row>
    <row r="4" spans="1:25" x14ac:dyDescent="0.4">
      <c r="A4" s="1">
        <v>103</v>
      </c>
      <c r="B4" s="1" t="s">
        <v>0</v>
      </c>
      <c r="C4" s="1">
        <v>300</v>
      </c>
      <c r="F4" s="2">
        <v>45.8</v>
      </c>
      <c r="G4" s="2">
        <v>30</v>
      </c>
      <c r="H4" s="2">
        <v>7</v>
      </c>
      <c r="K4" s="13">
        <v>421</v>
      </c>
      <c r="L4" s="13">
        <v>20</v>
      </c>
      <c r="M4" s="13">
        <v>100</v>
      </c>
      <c r="O4" s="13">
        <v>421</v>
      </c>
      <c r="P4" s="13">
        <v>20</v>
      </c>
      <c r="Q4" s="13">
        <v>100</v>
      </c>
      <c r="S4" s="2">
        <v>426</v>
      </c>
      <c r="T4" s="2">
        <v>20</v>
      </c>
      <c r="U4" s="2">
        <v>100</v>
      </c>
      <c r="W4" s="60">
        <v>10.3</v>
      </c>
      <c r="X4" s="61" t="s">
        <v>65</v>
      </c>
      <c r="Y4" s="62" t="s">
        <v>1</v>
      </c>
    </row>
    <row r="5" spans="1:25" x14ac:dyDescent="0.4">
      <c r="A5" s="1">
        <v>111</v>
      </c>
      <c r="B5" s="1" t="s">
        <v>0</v>
      </c>
      <c r="C5" s="1">
        <v>300</v>
      </c>
      <c r="F5" s="2">
        <v>47.2</v>
      </c>
      <c r="G5" s="2">
        <v>30</v>
      </c>
      <c r="H5" s="2">
        <v>7</v>
      </c>
      <c r="K5" s="13">
        <v>412</v>
      </c>
      <c r="L5" s="13">
        <v>20</v>
      </c>
      <c r="M5" s="13">
        <v>100</v>
      </c>
      <c r="O5" s="13">
        <v>412</v>
      </c>
      <c r="P5" s="13">
        <v>20</v>
      </c>
      <c r="Q5" s="13">
        <v>100</v>
      </c>
      <c r="S5" s="2">
        <v>438</v>
      </c>
      <c r="T5" s="2">
        <v>20</v>
      </c>
      <c r="U5" s="2">
        <v>100</v>
      </c>
      <c r="W5" s="60">
        <v>11.1</v>
      </c>
      <c r="X5" s="61" t="s">
        <v>65</v>
      </c>
      <c r="Y5" s="62" t="s">
        <v>1</v>
      </c>
    </row>
    <row r="6" spans="1:25" x14ac:dyDescent="0.4">
      <c r="A6" s="1">
        <v>117</v>
      </c>
      <c r="B6" s="1" t="s">
        <v>0</v>
      </c>
      <c r="C6" s="1">
        <v>400</v>
      </c>
      <c r="F6" s="2">
        <v>41.2</v>
      </c>
      <c r="G6" s="2">
        <v>30</v>
      </c>
      <c r="H6" s="2">
        <v>9</v>
      </c>
      <c r="K6" s="13">
        <v>388</v>
      </c>
      <c r="L6" s="13">
        <v>30</v>
      </c>
      <c r="M6" s="13">
        <v>100</v>
      </c>
      <c r="O6" s="13">
        <v>400</v>
      </c>
      <c r="P6" s="13">
        <v>30</v>
      </c>
      <c r="Q6" s="13">
        <v>100</v>
      </c>
      <c r="S6" s="2">
        <v>428</v>
      </c>
      <c r="T6" s="2">
        <v>30</v>
      </c>
      <c r="U6" s="2">
        <v>100</v>
      </c>
      <c r="W6" s="60">
        <v>11.5</v>
      </c>
      <c r="X6" s="61" t="s">
        <v>65</v>
      </c>
      <c r="Y6" s="62" t="s">
        <v>9</v>
      </c>
    </row>
    <row r="7" spans="1:25" x14ac:dyDescent="0.4">
      <c r="A7" s="1">
        <v>140</v>
      </c>
      <c r="B7" s="1" t="s">
        <v>0</v>
      </c>
      <c r="C7" s="1">
        <v>400</v>
      </c>
      <c r="F7" s="2">
        <v>43.6</v>
      </c>
      <c r="G7" s="2">
        <v>30</v>
      </c>
      <c r="H7" s="2">
        <v>9</v>
      </c>
      <c r="K7" s="13">
        <v>384</v>
      </c>
      <c r="L7" s="13">
        <v>30</v>
      </c>
      <c r="M7" s="13">
        <v>100</v>
      </c>
      <c r="O7" s="13">
        <v>401</v>
      </c>
      <c r="P7" s="13">
        <v>30</v>
      </c>
      <c r="Q7" s="13">
        <v>100</v>
      </c>
      <c r="S7" s="2">
        <v>424</v>
      </c>
      <c r="T7" s="2">
        <v>30</v>
      </c>
      <c r="U7" s="2">
        <v>100</v>
      </c>
      <c r="W7" s="60">
        <v>11.2</v>
      </c>
      <c r="X7" s="61" t="s">
        <v>65</v>
      </c>
      <c r="Y7" s="62" t="s">
        <v>9</v>
      </c>
    </row>
    <row r="8" spans="1:25" x14ac:dyDescent="0.4">
      <c r="A8" s="1">
        <v>122</v>
      </c>
      <c r="B8" s="1" t="s">
        <v>1</v>
      </c>
      <c r="C8" s="1">
        <v>200</v>
      </c>
      <c r="F8" s="2">
        <v>46.8</v>
      </c>
      <c r="G8" s="2">
        <v>40</v>
      </c>
      <c r="H8" s="2">
        <v>5</v>
      </c>
      <c r="K8" s="13">
        <v>385</v>
      </c>
      <c r="L8" s="13">
        <v>20</v>
      </c>
      <c r="M8" s="13">
        <v>200</v>
      </c>
      <c r="O8" s="13">
        <v>345</v>
      </c>
      <c r="P8" s="13">
        <v>20</v>
      </c>
      <c r="Q8" s="13">
        <v>200</v>
      </c>
      <c r="S8" s="2">
        <v>422</v>
      </c>
      <c r="T8" s="2">
        <v>20</v>
      </c>
      <c r="U8" s="2">
        <v>200</v>
      </c>
      <c r="W8" s="60">
        <v>11.5</v>
      </c>
      <c r="X8" s="61" t="s">
        <v>89</v>
      </c>
      <c r="Y8" s="62" t="s">
        <v>0</v>
      </c>
    </row>
    <row r="9" spans="1:25" x14ac:dyDescent="0.4">
      <c r="A9" s="1">
        <v>132</v>
      </c>
      <c r="B9" s="1" t="s">
        <v>1</v>
      </c>
      <c r="C9" s="1">
        <v>200</v>
      </c>
      <c r="F9" s="2">
        <v>49.5</v>
      </c>
      <c r="G9" s="2">
        <v>40</v>
      </c>
      <c r="H9" s="2">
        <v>5</v>
      </c>
      <c r="K9" s="13">
        <v>384</v>
      </c>
      <c r="L9" s="13">
        <v>20</v>
      </c>
      <c r="M9" s="13">
        <v>200</v>
      </c>
      <c r="O9" s="13">
        <v>344</v>
      </c>
      <c r="P9" s="13">
        <v>20</v>
      </c>
      <c r="Q9" s="13">
        <v>200</v>
      </c>
      <c r="S9" s="2">
        <v>406</v>
      </c>
      <c r="T9" s="2">
        <v>20</v>
      </c>
      <c r="U9" s="2">
        <v>200</v>
      </c>
      <c r="W9" s="60">
        <v>11.9</v>
      </c>
      <c r="X9" s="61" t="s">
        <v>89</v>
      </c>
      <c r="Y9" s="62" t="s">
        <v>0</v>
      </c>
    </row>
    <row r="10" spans="1:25" x14ac:dyDescent="0.4">
      <c r="A10" s="1">
        <v>141</v>
      </c>
      <c r="B10" s="1" t="s">
        <v>1</v>
      </c>
      <c r="C10" s="1">
        <v>300</v>
      </c>
      <c r="F10" s="2">
        <v>42.6</v>
      </c>
      <c r="G10" s="2">
        <v>40</v>
      </c>
      <c r="H10" s="2">
        <v>7</v>
      </c>
      <c r="K10" s="13">
        <v>548</v>
      </c>
      <c r="L10" s="13">
        <v>30</v>
      </c>
      <c r="M10" s="13">
        <v>200</v>
      </c>
      <c r="O10" s="13">
        <v>470</v>
      </c>
      <c r="P10" s="13">
        <v>30</v>
      </c>
      <c r="Q10" s="13">
        <v>200</v>
      </c>
      <c r="S10" s="2">
        <v>448</v>
      </c>
      <c r="T10" s="2">
        <v>30</v>
      </c>
      <c r="U10" s="2">
        <v>200</v>
      </c>
      <c r="W10" s="60">
        <v>12.2</v>
      </c>
      <c r="X10" s="61" t="s">
        <v>89</v>
      </c>
      <c r="Y10" s="62" t="s">
        <v>1</v>
      </c>
    </row>
    <row r="11" spans="1:25" x14ac:dyDescent="0.4">
      <c r="A11" s="1">
        <v>143</v>
      </c>
      <c r="B11" s="1" t="s">
        <v>1</v>
      </c>
      <c r="C11" s="1">
        <v>300</v>
      </c>
      <c r="F11" s="2">
        <v>47.3</v>
      </c>
      <c r="G11" s="2">
        <v>40</v>
      </c>
      <c r="H11" s="2">
        <v>7</v>
      </c>
      <c r="K11" s="13">
        <v>547</v>
      </c>
      <c r="L11" s="13">
        <v>30</v>
      </c>
      <c r="M11" s="13">
        <v>200</v>
      </c>
      <c r="O11" s="13">
        <v>478</v>
      </c>
      <c r="P11" s="13">
        <v>30</v>
      </c>
      <c r="Q11" s="13">
        <v>200</v>
      </c>
      <c r="S11" s="2">
        <v>439</v>
      </c>
      <c r="T11" s="2">
        <v>30</v>
      </c>
      <c r="U11" s="2">
        <v>200</v>
      </c>
      <c r="W11" s="60">
        <v>12.5</v>
      </c>
      <c r="X11" s="61" t="s">
        <v>89</v>
      </c>
      <c r="Y11" s="62" t="s">
        <v>1</v>
      </c>
    </row>
    <row r="12" spans="1:25" x14ac:dyDescent="0.4">
      <c r="A12" s="1">
        <v>185</v>
      </c>
      <c r="B12" s="1" t="s">
        <v>1</v>
      </c>
      <c r="C12" s="1">
        <v>400</v>
      </c>
      <c r="F12" s="2">
        <v>45.2</v>
      </c>
      <c r="G12" s="2">
        <v>40</v>
      </c>
      <c r="H12" s="2">
        <v>9</v>
      </c>
      <c r="K12" s="13">
        <v>478</v>
      </c>
      <c r="L12" s="13">
        <v>20</v>
      </c>
      <c r="M12" s="13">
        <v>300</v>
      </c>
      <c r="O12" s="13">
        <v>455</v>
      </c>
      <c r="P12" s="13">
        <v>20</v>
      </c>
      <c r="Q12" s="13">
        <v>300</v>
      </c>
      <c r="S12" s="2">
        <v>456</v>
      </c>
      <c r="T12" s="2">
        <v>20</v>
      </c>
      <c r="U12" s="2">
        <v>300</v>
      </c>
      <c r="W12" s="60">
        <v>13.5</v>
      </c>
      <c r="X12" s="61" t="s">
        <v>89</v>
      </c>
      <c r="Y12" s="62" t="s">
        <v>9</v>
      </c>
    </row>
    <row r="13" spans="1:25" ht="18" thickBot="1" x14ac:dyDescent="0.45">
      <c r="A13" s="1">
        <v>186</v>
      </c>
      <c r="B13" s="1" t="s">
        <v>1</v>
      </c>
      <c r="C13" s="1">
        <v>400</v>
      </c>
      <c r="F13" s="2">
        <v>48.4</v>
      </c>
      <c r="G13" s="2">
        <v>40</v>
      </c>
      <c r="H13" s="2">
        <v>9</v>
      </c>
      <c r="K13" s="13">
        <v>498</v>
      </c>
      <c r="L13" s="13">
        <v>20</v>
      </c>
      <c r="M13" s="13">
        <v>300</v>
      </c>
      <c r="O13" s="13">
        <v>448</v>
      </c>
      <c r="P13" s="13">
        <v>20</v>
      </c>
      <c r="Q13" s="13">
        <v>300</v>
      </c>
      <c r="S13" s="2">
        <v>426</v>
      </c>
      <c r="T13" s="2">
        <v>20</v>
      </c>
      <c r="U13" s="2">
        <v>300</v>
      </c>
      <c r="W13" s="63">
        <v>13.1</v>
      </c>
      <c r="X13" s="64" t="s">
        <v>89</v>
      </c>
      <c r="Y13" s="65" t="s">
        <v>9</v>
      </c>
    </row>
    <row r="14" spans="1:25" x14ac:dyDescent="0.4">
      <c r="F14" s="2">
        <v>43.2</v>
      </c>
      <c r="G14" s="2">
        <v>50</v>
      </c>
      <c r="H14" s="2">
        <v>5</v>
      </c>
      <c r="K14" s="13">
        <v>421</v>
      </c>
      <c r="L14" s="13">
        <v>30</v>
      </c>
      <c r="M14" s="13">
        <v>300</v>
      </c>
      <c r="O14" s="13">
        <v>421</v>
      </c>
      <c r="P14" s="13">
        <v>30</v>
      </c>
      <c r="Q14" s="13">
        <v>300</v>
      </c>
      <c r="S14" s="2">
        <v>420</v>
      </c>
      <c r="T14" s="2">
        <v>30</v>
      </c>
      <c r="U14" s="2">
        <v>300</v>
      </c>
    </row>
    <row r="15" spans="1:25" x14ac:dyDescent="0.4">
      <c r="F15" s="2">
        <v>45.8</v>
      </c>
      <c r="G15" s="2">
        <v>50</v>
      </c>
      <c r="H15" s="2">
        <v>5</v>
      </c>
      <c r="K15" s="13">
        <v>415</v>
      </c>
      <c r="L15" s="13">
        <v>30</v>
      </c>
      <c r="M15" s="13">
        <v>300</v>
      </c>
      <c r="O15" s="13">
        <v>415</v>
      </c>
      <c r="P15" s="13">
        <v>30</v>
      </c>
      <c r="Q15" s="13">
        <v>300</v>
      </c>
      <c r="S15" s="2">
        <v>414</v>
      </c>
      <c r="T15" s="2">
        <v>30</v>
      </c>
      <c r="U15" s="2">
        <v>300</v>
      </c>
    </row>
    <row r="16" spans="1:25" x14ac:dyDescent="0.4">
      <c r="F16" s="2">
        <v>48.7</v>
      </c>
      <c r="G16" s="2">
        <v>50</v>
      </c>
      <c r="H16" s="2">
        <v>7</v>
      </c>
    </row>
    <row r="17" spans="6:8" x14ac:dyDescent="0.4">
      <c r="F17" s="2">
        <v>47.5</v>
      </c>
      <c r="G17" s="2">
        <v>50</v>
      </c>
      <c r="H17" s="2">
        <v>7</v>
      </c>
    </row>
    <row r="18" spans="6:8" x14ac:dyDescent="0.4">
      <c r="F18" s="2">
        <v>42.4</v>
      </c>
      <c r="G18" s="2">
        <v>50</v>
      </c>
      <c r="H18" s="2">
        <v>9</v>
      </c>
    </row>
    <row r="19" spans="6:8" x14ac:dyDescent="0.4">
      <c r="F19" s="2">
        <v>45.9</v>
      </c>
      <c r="G19" s="2">
        <v>50</v>
      </c>
      <c r="H19" s="2">
        <v>9</v>
      </c>
    </row>
  </sheetData>
  <mergeCells count="6">
    <mergeCell ref="K1:M1"/>
    <mergeCell ref="O1:Q1"/>
    <mergeCell ref="S1:U1"/>
    <mergeCell ref="K2:M2"/>
    <mergeCell ref="O2:Q2"/>
    <mergeCell ref="S2:U2"/>
  </mergeCells>
  <phoneticPr fontId="2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5"/>
  <sheetViews>
    <sheetView workbookViewId="0">
      <selection activeCell="O32" sqref="O32"/>
    </sheetView>
  </sheetViews>
  <sheetFormatPr defaultRowHeight="17.399999999999999" x14ac:dyDescent="0.4"/>
  <sheetData>
    <row r="1" spans="1:9" x14ac:dyDescent="0.4">
      <c r="A1" s="31" t="s">
        <v>68</v>
      </c>
      <c r="B1" s="4" t="s">
        <v>3</v>
      </c>
      <c r="C1" s="4" t="s">
        <v>4</v>
      </c>
      <c r="D1" s="4" t="s">
        <v>5</v>
      </c>
      <c r="F1" s="31" t="s">
        <v>68</v>
      </c>
      <c r="G1" s="4" t="s">
        <v>3</v>
      </c>
      <c r="H1" s="4" t="s">
        <v>4</v>
      </c>
      <c r="I1" s="4" t="s">
        <v>5</v>
      </c>
    </row>
    <row r="2" spans="1:9" x14ac:dyDescent="0.4">
      <c r="A2" s="9">
        <v>69</v>
      </c>
      <c r="B2" s="9">
        <v>25</v>
      </c>
      <c r="C2" s="9" t="s">
        <v>0</v>
      </c>
      <c r="D2" s="9" t="s">
        <v>6</v>
      </c>
      <c r="F2" s="9">
        <v>69</v>
      </c>
      <c r="G2" s="9">
        <v>25</v>
      </c>
      <c r="H2" s="9" t="s">
        <v>0</v>
      </c>
      <c r="I2" s="9" t="s">
        <v>6</v>
      </c>
    </row>
    <row r="3" spans="1:9" x14ac:dyDescent="0.4">
      <c r="A3" s="9">
        <v>81</v>
      </c>
      <c r="B3" s="9">
        <v>25</v>
      </c>
      <c r="C3" s="9" t="s">
        <v>0</v>
      </c>
      <c r="D3" s="9" t="s">
        <v>7</v>
      </c>
      <c r="F3" s="9">
        <v>81</v>
      </c>
      <c r="G3" s="9">
        <v>25</v>
      </c>
      <c r="H3" s="9" t="s">
        <v>0</v>
      </c>
      <c r="I3" s="9" t="s">
        <v>7</v>
      </c>
    </row>
    <row r="4" spans="1:9" x14ac:dyDescent="0.4">
      <c r="A4" s="9">
        <v>71</v>
      </c>
      <c r="B4" s="9">
        <v>25</v>
      </c>
      <c r="C4" s="9" t="s">
        <v>0</v>
      </c>
      <c r="D4" s="9" t="s">
        <v>8</v>
      </c>
      <c r="F4" s="9">
        <v>71</v>
      </c>
      <c r="G4" s="9">
        <v>25</v>
      </c>
      <c r="H4" s="9" t="s">
        <v>0</v>
      </c>
      <c r="I4" s="9" t="s">
        <v>8</v>
      </c>
    </row>
    <row r="5" spans="1:9" x14ac:dyDescent="0.4">
      <c r="A5" s="9">
        <v>62</v>
      </c>
      <c r="B5" s="9">
        <v>25</v>
      </c>
      <c r="C5" s="9" t="s">
        <v>0</v>
      </c>
      <c r="D5" s="9" t="s">
        <v>6</v>
      </c>
      <c r="F5" s="9">
        <v>62</v>
      </c>
      <c r="G5" s="9">
        <v>25</v>
      </c>
      <c r="H5" s="9" t="s">
        <v>0</v>
      </c>
      <c r="I5" s="9" t="s">
        <v>6</v>
      </c>
    </row>
    <row r="6" spans="1:9" x14ac:dyDescent="0.4">
      <c r="A6" s="9">
        <v>75</v>
      </c>
      <c r="B6" s="9">
        <v>25</v>
      </c>
      <c r="C6" s="9" t="s">
        <v>0</v>
      </c>
      <c r="D6" s="9" t="s">
        <v>7</v>
      </c>
      <c r="F6" s="9">
        <v>75</v>
      </c>
      <c r="G6" s="9">
        <v>25</v>
      </c>
      <c r="H6" s="9" t="s">
        <v>0</v>
      </c>
      <c r="I6" s="9" t="s">
        <v>7</v>
      </c>
    </row>
    <row r="7" spans="1:9" x14ac:dyDescent="0.4">
      <c r="A7" s="9"/>
      <c r="B7" s="9">
        <v>25</v>
      </c>
      <c r="C7" s="9" t="s">
        <v>0</v>
      </c>
      <c r="D7" s="9" t="s">
        <v>8</v>
      </c>
      <c r="F7" s="49">
        <v>69</v>
      </c>
      <c r="G7" s="9">
        <v>25</v>
      </c>
      <c r="H7" s="9" t="s">
        <v>0</v>
      </c>
      <c r="I7" s="9" t="s">
        <v>8</v>
      </c>
    </row>
    <row r="8" spans="1:9" x14ac:dyDescent="0.4">
      <c r="A8" s="9">
        <v>67</v>
      </c>
      <c r="B8" s="9">
        <v>25</v>
      </c>
      <c r="C8" s="9" t="s">
        <v>1</v>
      </c>
      <c r="D8" s="9" t="s">
        <v>6</v>
      </c>
      <c r="F8" s="9">
        <v>67</v>
      </c>
      <c r="G8" s="9">
        <v>25</v>
      </c>
      <c r="H8" s="9" t="s">
        <v>1</v>
      </c>
      <c r="I8" s="9" t="s">
        <v>6</v>
      </c>
    </row>
    <row r="9" spans="1:9" x14ac:dyDescent="0.4">
      <c r="A9" s="9">
        <v>86</v>
      </c>
      <c r="B9" s="9">
        <v>25</v>
      </c>
      <c r="C9" s="9" t="s">
        <v>1</v>
      </c>
      <c r="D9" s="9" t="s">
        <v>7</v>
      </c>
      <c r="F9" s="9">
        <v>86</v>
      </c>
      <c r="G9" s="9">
        <v>25</v>
      </c>
      <c r="H9" s="9" t="s">
        <v>1</v>
      </c>
      <c r="I9" s="9" t="s">
        <v>7</v>
      </c>
    </row>
    <row r="10" spans="1:9" x14ac:dyDescent="0.4">
      <c r="A10" s="9">
        <v>82</v>
      </c>
      <c r="B10" s="9">
        <v>25</v>
      </c>
      <c r="C10" s="9" t="s">
        <v>1</v>
      </c>
      <c r="D10" s="9" t="s">
        <v>8</v>
      </c>
      <c r="F10" s="9">
        <v>82</v>
      </c>
      <c r="G10" s="9">
        <v>25</v>
      </c>
      <c r="H10" s="9" t="s">
        <v>1</v>
      </c>
      <c r="I10" s="9" t="s">
        <v>8</v>
      </c>
    </row>
    <row r="11" spans="1:9" x14ac:dyDescent="0.4">
      <c r="A11" s="9">
        <v>67</v>
      </c>
      <c r="B11" s="9">
        <v>25</v>
      </c>
      <c r="C11" s="9" t="s">
        <v>1</v>
      </c>
      <c r="D11" s="9" t="s">
        <v>6</v>
      </c>
      <c r="F11" s="9">
        <v>67</v>
      </c>
      <c r="G11" s="9">
        <v>25</v>
      </c>
      <c r="H11" s="9" t="s">
        <v>1</v>
      </c>
      <c r="I11" s="9" t="s">
        <v>6</v>
      </c>
    </row>
    <row r="12" spans="1:9" x14ac:dyDescent="0.4">
      <c r="A12" s="9">
        <v>76</v>
      </c>
      <c r="B12" s="9">
        <v>25</v>
      </c>
      <c r="C12" s="9" t="s">
        <v>1</v>
      </c>
      <c r="D12" s="9" t="s">
        <v>7</v>
      </c>
      <c r="F12" s="9">
        <v>76</v>
      </c>
      <c r="G12" s="9">
        <v>25</v>
      </c>
      <c r="H12" s="9" t="s">
        <v>1</v>
      </c>
      <c r="I12" s="9" t="s">
        <v>7</v>
      </c>
    </row>
    <row r="13" spans="1:9" x14ac:dyDescent="0.4">
      <c r="A13" s="9">
        <v>78</v>
      </c>
      <c r="B13" s="9">
        <v>25</v>
      </c>
      <c r="C13" s="9" t="s">
        <v>1</v>
      </c>
      <c r="D13" s="9" t="s">
        <v>8</v>
      </c>
      <c r="F13" s="9">
        <v>78</v>
      </c>
      <c r="G13" s="9">
        <v>25</v>
      </c>
      <c r="H13" s="9" t="s">
        <v>1</v>
      </c>
      <c r="I13" s="9" t="s">
        <v>8</v>
      </c>
    </row>
    <row r="14" spans="1:9" x14ac:dyDescent="0.4">
      <c r="A14" s="9">
        <v>45</v>
      </c>
      <c r="B14" s="9">
        <v>25</v>
      </c>
      <c r="C14" s="9" t="s">
        <v>9</v>
      </c>
      <c r="D14" s="9" t="s">
        <v>6</v>
      </c>
      <c r="F14" s="9">
        <v>45</v>
      </c>
      <c r="G14" s="9">
        <v>25</v>
      </c>
      <c r="H14" s="9" t="s">
        <v>9</v>
      </c>
      <c r="I14" s="9" t="s">
        <v>6</v>
      </c>
    </row>
    <row r="15" spans="1:9" x14ac:dyDescent="0.4">
      <c r="A15" s="9">
        <v>61</v>
      </c>
      <c r="B15" s="9">
        <v>25</v>
      </c>
      <c r="C15" s="9" t="s">
        <v>9</v>
      </c>
      <c r="D15" s="9" t="s">
        <v>7</v>
      </c>
      <c r="F15" s="9">
        <v>61</v>
      </c>
      <c r="G15" s="9">
        <v>25</v>
      </c>
      <c r="H15" s="9" t="s">
        <v>9</v>
      </c>
      <c r="I15" s="9" t="s">
        <v>7</v>
      </c>
    </row>
    <row r="16" spans="1:9" x14ac:dyDescent="0.4">
      <c r="A16" s="9">
        <v>52</v>
      </c>
      <c r="B16" s="9">
        <v>25</v>
      </c>
      <c r="C16" s="9" t="s">
        <v>9</v>
      </c>
      <c r="D16" s="9" t="s">
        <v>8</v>
      </c>
      <c r="F16" s="9">
        <v>52</v>
      </c>
      <c r="G16" s="9">
        <v>25</v>
      </c>
      <c r="H16" s="9" t="s">
        <v>9</v>
      </c>
      <c r="I16" s="9" t="s">
        <v>8</v>
      </c>
    </row>
    <row r="17" spans="1:9" x14ac:dyDescent="0.4">
      <c r="A17" s="9">
        <v>47</v>
      </c>
      <c r="B17" s="9">
        <v>25</v>
      </c>
      <c r="C17" s="9" t="s">
        <v>9</v>
      </c>
      <c r="D17" s="9" t="s">
        <v>6</v>
      </c>
      <c r="F17" s="9">
        <v>47</v>
      </c>
      <c r="G17" s="9">
        <v>25</v>
      </c>
      <c r="H17" s="9" t="s">
        <v>9</v>
      </c>
      <c r="I17" s="9" t="s">
        <v>6</v>
      </c>
    </row>
    <row r="18" spans="1:9" x14ac:dyDescent="0.4">
      <c r="A18" s="9">
        <v>63</v>
      </c>
      <c r="B18" s="9">
        <v>25</v>
      </c>
      <c r="C18" s="9" t="s">
        <v>9</v>
      </c>
      <c r="D18" s="9" t="s">
        <v>7</v>
      </c>
      <c r="F18" s="9">
        <v>63</v>
      </c>
      <c r="G18" s="9">
        <v>25</v>
      </c>
      <c r="H18" s="9" t="s">
        <v>9</v>
      </c>
      <c r="I18" s="9" t="s">
        <v>7</v>
      </c>
    </row>
    <row r="19" spans="1:9" x14ac:dyDescent="0.4">
      <c r="A19" s="9">
        <v>47</v>
      </c>
      <c r="B19" s="9">
        <v>25</v>
      </c>
      <c r="C19" s="9" t="s">
        <v>9</v>
      </c>
      <c r="D19" s="9" t="s">
        <v>8</v>
      </c>
      <c r="F19" s="9">
        <v>47</v>
      </c>
      <c r="G19" s="9">
        <v>25</v>
      </c>
      <c r="H19" s="9" t="s">
        <v>9</v>
      </c>
      <c r="I19" s="9" t="s">
        <v>8</v>
      </c>
    </row>
    <row r="20" spans="1:9" x14ac:dyDescent="0.4">
      <c r="A20" s="9">
        <v>57</v>
      </c>
      <c r="B20" s="9">
        <v>30</v>
      </c>
      <c r="C20" s="9" t="s">
        <v>0</v>
      </c>
      <c r="D20" s="9" t="s">
        <v>6</v>
      </c>
      <c r="F20" s="9">
        <v>57</v>
      </c>
      <c r="G20" s="9">
        <v>30</v>
      </c>
      <c r="H20" s="9" t="s">
        <v>0</v>
      </c>
      <c r="I20" s="9" t="s">
        <v>6</v>
      </c>
    </row>
    <row r="21" spans="1:9" x14ac:dyDescent="0.4">
      <c r="A21" s="9">
        <v>73</v>
      </c>
      <c r="B21" s="9">
        <v>30</v>
      </c>
      <c r="C21" s="9" t="s">
        <v>0</v>
      </c>
      <c r="D21" s="9" t="s">
        <v>7</v>
      </c>
      <c r="F21" s="9">
        <v>73</v>
      </c>
      <c r="G21" s="9">
        <v>30</v>
      </c>
      <c r="H21" s="9" t="s">
        <v>0</v>
      </c>
      <c r="I21" s="9" t="s">
        <v>7</v>
      </c>
    </row>
    <row r="22" spans="1:9" x14ac:dyDescent="0.4">
      <c r="A22" s="9">
        <v>67</v>
      </c>
      <c r="B22" s="9">
        <v>30</v>
      </c>
      <c r="C22" s="9" t="s">
        <v>0</v>
      </c>
      <c r="D22" s="9" t="s">
        <v>8</v>
      </c>
      <c r="F22" s="9">
        <v>67</v>
      </c>
      <c r="G22" s="9">
        <v>30</v>
      </c>
      <c r="H22" s="9" t="s">
        <v>0</v>
      </c>
      <c r="I22" s="9" t="s">
        <v>8</v>
      </c>
    </row>
    <row r="23" spans="1:9" x14ac:dyDescent="0.4">
      <c r="A23" s="9">
        <v>55</v>
      </c>
      <c r="B23" s="9">
        <v>30</v>
      </c>
      <c r="C23" s="9" t="s">
        <v>0</v>
      </c>
      <c r="D23" s="9" t="s">
        <v>6</v>
      </c>
      <c r="F23" s="9">
        <v>55</v>
      </c>
      <c r="G23" s="9">
        <v>30</v>
      </c>
      <c r="H23" s="9" t="s">
        <v>0</v>
      </c>
      <c r="I23" s="9" t="s">
        <v>6</v>
      </c>
    </row>
    <row r="24" spans="1:9" x14ac:dyDescent="0.4">
      <c r="A24" s="9">
        <v>77</v>
      </c>
      <c r="B24" s="9">
        <v>30</v>
      </c>
      <c r="C24" s="9" t="s">
        <v>0</v>
      </c>
      <c r="D24" s="9" t="s">
        <v>7</v>
      </c>
      <c r="F24" s="9">
        <v>77</v>
      </c>
      <c r="G24" s="9">
        <v>30</v>
      </c>
      <c r="H24" s="9" t="s">
        <v>0</v>
      </c>
      <c r="I24" s="9" t="s">
        <v>7</v>
      </c>
    </row>
    <row r="25" spans="1:9" x14ac:dyDescent="0.4">
      <c r="A25" s="9">
        <v>73</v>
      </c>
      <c r="B25" s="9">
        <v>30</v>
      </c>
      <c r="C25" s="9" t="s">
        <v>0</v>
      </c>
      <c r="D25" s="9" t="s">
        <v>8</v>
      </c>
      <c r="F25" s="9">
        <v>73</v>
      </c>
      <c r="G25" s="9">
        <v>30</v>
      </c>
      <c r="H25" s="9" t="s">
        <v>0</v>
      </c>
      <c r="I25" s="9" t="s">
        <v>8</v>
      </c>
    </row>
    <row r="26" spans="1:9" x14ac:dyDescent="0.4">
      <c r="A26" s="9">
        <v>58</v>
      </c>
      <c r="B26" s="9">
        <v>30</v>
      </c>
      <c r="C26" s="9" t="s">
        <v>1</v>
      </c>
      <c r="D26" s="9" t="s">
        <v>6</v>
      </c>
      <c r="F26" s="9">
        <v>58</v>
      </c>
      <c r="G26" s="9">
        <v>30</v>
      </c>
      <c r="H26" s="9" t="s">
        <v>1</v>
      </c>
      <c r="I26" s="9" t="s">
        <v>6</v>
      </c>
    </row>
    <row r="27" spans="1:9" x14ac:dyDescent="0.4">
      <c r="A27" s="9">
        <v>76</v>
      </c>
      <c r="B27" s="9">
        <v>30</v>
      </c>
      <c r="C27" s="9" t="s">
        <v>1</v>
      </c>
      <c r="D27" s="9" t="s">
        <v>7</v>
      </c>
      <c r="F27" s="9">
        <v>76</v>
      </c>
      <c r="G27" s="9">
        <v>30</v>
      </c>
      <c r="H27" s="9" t="s">
        <v>1</v>
      </c>
      <c r="I27" s="9" t="s">
        <v>7</v>
      </c>
    </row>
    <row r="28" spans="1:9" x14ac:dyDescent="0.4">
      <c r="A28" s="9">
        <v>72</v>
      </c>
      <c r="B28" s="9">
        <v>30</v>
      </c>
      <c r="C28" s="9" t="s">
        <v>1</v>
      </c>
      <c r="D28" s="9" t="s">
        <v>8</v>
      </c>
      <c r="F28" s="9">
        <v>72</v>
      </c>
      <c r="G28" s="9">
        <v>30</v>
      </c>
      <c r="H28" s="9" t="s">
        <v>1</v>
      </c>
      <c r="I28" s="9" t="s">
        <v>8</v>
      </c>
    </row>
    <row r="29" spans="1:9" x14ac:dyDescent="0.4">
      <c r="A29" s="9">
        <v>61</v>
      </c>
      <c r="B29" s="9">
        <v>30</v>
      </c>
      <c r="C29" s="9" t="s">
        <v>1</v>
      </c>
      <c r="D29" s="9" t="s">
        <v>6</v>
      </c>
      <c r="F29" s="9">
        <v>61</v>
      </c>
      <c r="G29" s="9">
        <v>30</v>
      </c>
      <c r="H29" s="9" t="s">
        <v>1</v>
      </c>
      <c r="I29" s="9" t="s">
        <v>6</v>
      </c>
    </row>
    <row r="30" spans="1:9" x14ac:dyDescent="0.4">
      <c r="A30" s="9">
        <v>73</v>
      </c>
      <c r="B30" s="9">
        <v>30</v>
      </c>
      <c r="C30" s="9" t="s">
        <v>1</v>
      </c>
      <c r="D30" s="9" t="s">
        <v>7</v>
      </c>
      <c r="F30" s="9">
        <v>73</v>
      </c>
      <c r="G30" s="9">
        <v>30</v>
      </c>
      <c r="H30" s="9" t="s">
        <v>1</v>
      </c>
      <c r="I30" s="9" t="s">
        <v>7</v>
      </c>
    </row>
    <row r="31" spans="1:9" x14ac:dyDescent="0.4">
      <c r="A31" s="9">
        <v>68</v>
      </c>
      <c r="B31" s="9">
        <v>30</v>
      </c>
      <c r="C31" s="9" t="s">
        <v>1</v>
      </c>
      <c r="D31" s="9" t="s">
        <v>8</v>
      </c>
      <c r="F31" s="9">
        <v>68</v>
      </c>
      <c r="G31" s="9">
        <v>30</v>
      </c>
      <c r="H31" s="9" t="s">
        <v>1</v>
      </c>
      <c r="I31" s="9" t="s">
        <v>8</v>
      </c>
    </row>
    <row r="32" spans="1:9" x14ac:dyDescent="0.4">
      <c r="A32" s="9">
        <v>51</v>
      </c>
      <c r="B32" s="9">
        <v>30</v>
      </c>
      <c r="C32" s="9" t="s">
        <v>9</v>
      </c>
      <c r="D32" s="9" t="s">
        <v>6</v>
      </c>
      <c r="F32" s="9">
        <v>51</v>
      </c>
      <c r="G32" s="9">
        <v>30</v>
      </c>
      <c r="H32" s="9" t="s">
        <v>9</v>
      </c>
      <c r="I32" s="9" t="s">
        <v>6</v>
      </c>
    </row>
    <row r="33" spans="1:9" x14ac:dyDescent="0.4">
      <c r="A33" s="9">
        <v>67</v>
      </c>
      <c r="B33" s="9">
        <v>30</v>
      </c>
      <c r="C33" s="9" t="s">
        <v>9</v>
      </c>
      <c r="D33" s="9" t="s">
        <v>7</v>
      </c>
      <c r="F33" s="9">
        <v>67</v>
      </c>
      <c r="G33" s="9">
        <v>30</v>
      </c>
      <c r="H33" s="9" t="s">
        <v>9</v>
      </c>
      <c r="I33" s="9" t="s">
        <v>7</v>
      </c>
    </row>
    <row r="34" spans="1:9" x14ac:dyDescent="0.4">
      <c r="A34" s="9">
        <v>59</v>
      </c>
      <c r="B34" s="9">
        <v>30</v>
      </c>
      <c r="C34" s="9" t="s">
        <v>9</v>
      </c>
      <c r="D34" s="9" t="s">
        <v>8</v>
      </c>
      <c r="F34" s="9">
        <v>59</v>
      </c>
      <c r="G34" s="9">
        <v>30</v>
      </c>
      <c r="H34" s="9" t="s">
        <v>9</v>
      </c>
      <c r="I34" s="9" t="s">
        <v>8</v>
      </c>
    </row>
    <row r="35" spans="1:9" x14ac:dyDescent="0.4">
      <c r="A35" s="9">
        <v>49</v>
      </c>
      <c r="B35" s="9">
        <v>30</v>
      </c>
      <c r="C35" s="9" t="s">
        <v>9</v>
      </c>
      <c r="D35" s="9" t="s">
        <v>6</v>
      </c>
      <c r="F35" s="9">
        <v>49</v>
      </c>
      <c r="G35" s="9">
        <v>30</v>
      </c>
      <c r="H35" s="9" t="s">
        <v>9</v>
      </c>
      <c r="I35" s="9" t="s">
        <v>6</v>
      </c>
    </row>
    <row r="36" spans="1:9" x14ac:dyDescent="0.4">
      <c r="A36" s="9">
        <v>65</v>
      </c>
      <c r="B36" s="9">
        <v>30</v>
      </c>
      <c r="C36" s="9" t="s">
        <v>9</v>
      </c>
      <c r="D36" s="9" t="s">
        <v>7</v>
      </c>
      <c r="F36" s="9">
        <v>65</v>
      </c>
      <c r="G36" s="9">
        <v>30</v>
      </c>
      <c r="H36" s="9" t="s">
        <v>9</v>
      </c>
      <c r="I36" s="9" t="s">
        <v>7</v>
      </c>
    </row>
    <row r="37" spans="1:9" x14ac:dyDescent="0.4">
      <c r="A37" s="9">
        <v>62</v>
      </c>
      <c r="B37" s="9">
        <v>30</v>
      </c>
      <c r="C37" s="9" t="s">
        <v>9</v>
      </c>
      <c r="D37" s="9" t="s">
        <v>8</v>
      </c>
      <c r="F37" s="9">
        <v>62</v>
      </c>
      <c r="G37" s="9">
        <v>30</v>
      </c>
      <c r="H37" s="9" t="s">
        <v>9</v>
      </c>
      <c r="I37" s="9" t="s">
        <v>8</v>
      </c>
    </row>
    <row r="38" spans="1:9" x14ac:dyDescent="0.4">
      <c r="A38" s="9">
        <v>47</v>
      </c>
      <c r="B38" s="9">
        <v>35</v>
      </c>
      <c r="C38" s="9" t="s">
        <v>0</v>
      </c>
      <c r="D38" s="9" t="s">
        <v>6</v>
      </c>
      <c r="F38" s="9">
        <v>47</v>
      </c>
      <c r="G38" s="9">
        <v>35</v>
      </c>
      <c r="H38" s="9" t="s">
        <v>0</v>
      </c>
      <c r="I38" s="9" t="s">
        <v>6</v>
      </c>
    </row>
    <row r="39" spans="1:9" x14ac:dyDescent="0.4">
      <c r="A39" s="9">
        <v>66</v>
      </c>
      <c r="B39" s="9">
        <v>35</v>
      </c>
      <c r="C39" s="9" t="s">
        <v>0</v>
      </c>
      <c r="D39" s="9" t="s">
        <v>7</v>
      </c>
      <c r="F39" s="9">
        <v>66</v>
      </c>
      <c r="G39" s="9">
        <v>35</v>
      </c>
      <c r="H39" s="9" t="s">
        <v>0</v>
      </c>
      <c r="I39" s="9" t="s">
        <v>7</v>
      </c>
    </row>
    <row r="40" spans="1:9" x14ac:dyDescent="0.4">
      <c r="A40" s="9">
        <v>56</v>
      </c>
      <c r="B40" s="9">
        <v>35</v>
      </c>
      <c r="C40" s="9" t="s">
        <v>0</v>
      </c>
      <c r="D40" s="9" t="s">
        <v>8</v>
      </c>
      <c r="F40" s="9">
        <v>56</v>
      </c>
      <c r="G40" s="9">
        <v>35</v>
      </c>
      <c r="H40" s="9" t="s">
        <v>0</v>
      </c>
      <c r="I40" s="9" t="s">
        <v>8</v>
      </c>
    </row>
    <row r="41" spans="1:9" x14ac:dyDescent="0.4">
      <c r="A41" s="9">
        <v>48</v>
      </c>
      <c r="B41" s="9">
        <v>35</v>
      </c>
      <c r="C41" s="9" t="s">
        <v>0</v>
      </c>
      <c r="D41" s="9" t="s">
        <v>6</v>
      </c>
      <c r="F41" s="9">
        <v>48</v>
      </c>
      <c r="G41" s="9">
        <v>35</v>
      </c>
      <c r="H41" s="9" t="s">
        <v>0</v>
      </c>
      <c r="I41" s="9" t="s">
        <v>6</v>
      </c>
    </row>
    <row r="42" spans="1:9" x14ac:dyDescent="0.4">
      <c r="A42" s="9">
        <v>63</v>
      </c>
      <c r="B42" s="9">
        <v>35</v>
      </c>
      <c r="C42" s="9" t="s">
        <v>0</v>
      </c>
      <c r="D42" s="9" t="s">
        <v>7</v>
      </c>
      <c r="F42" s="9">
        <v>63</v>
      </c>
      <c r="G42" s="9">
        <v>35</v>
      </c>
      <c r="H42" s="9" t="s">
        <v>0</v>
      </c>
      <c r="I42" s="9" t="s">
        <v>7</v>
      </c>
    </row>
    <row r="43" spans="1:9" x14ac:dyDescent="0.4">
      <c r="A43" s="9">
        <v>65</v>
      </c>
      <c r="B43" s="9">
        <v>35</v>
      </c>
      <c r="C43" s="9" t="s">
        <v>0</v>
      </c>
      <c r="D43" s="9" t="s">
        <v>8</v>
      </c>
      <c r="F43" s="9">
        <v>65</v>
      </c>
      <c r="G43" s="9">
        <v>35</v>
      </c>
      <c r="H43" s="9" t="s">
        <v>0</v>
      </c>
      <c r="I43" s="9" t="s">
        <v>8</v>
      </c>
    </row>
    <row r="44" spans="1:9" x14ac:dyDescent="0.4">
      <c r="A44" s="9">
        <v>46</v>
      </c>
      <c r="B44" s="9">
        <v>35</v>
      </c>
      <c r="C44" s="9" t="s">
        <v>1</v>
      </c>
      <c r="D44" s="9" t="s">
        <v>6</v>
      </c>
      <c r="F44" s="9">
        <v>46</v>
      </c>
      <c r="G44" s="9">
        <v>35</v>
      </c>
      <c r="H44" s="9" t="s">
        <v>1</v>
      </c>
      <c r="I44" s="9" t="s">
        <v>6</v>
      </c>
    </row>
    <row r="45" spans="1:9" x14ac:dyDescent="0.4">
      <c r="A45" s="9"/>
      <c r="B45" s="9">
        <v>35</v>
      </c>
      <c r="C45" s="9" t="s">
        <v>1</v>
      </c>
      <c r="D45" s="9" t="s">
        <v>7</v>
      </c>
      <c r="F45" s="49">
        <v>75</v>
      </c>
      <c r="G45" s="9">
        <v>35</v>
      </c>
      <c r="H45" s="9" t="s">
        <v>1</v>
      </c>
      <c r="I45" s="9" t="s">
        <v>7</v>
      </c>
    </row>
    <row r="46" spans="1:9" x14ac:dyDescent="0.4">
      <c r="A46" s="9">
        <v>60</v>
      </c>
      <c r="B46" s="9">
        <v>35</v>
      </c>
      <c r="C46" s="9" t="s">
        <v>1</v>
      </c>
      <c r="D46" s="9" t="s">
        <v>8</v>
      </c>
      <c r="F46" s="9">
        <v>60</v>
      </c>
      <c r="G46" s="9">
        <v>35</v>
      </c>
      <c r="H46" s="9" t="s">
        <v>1</v>
      </c>
      <c r="I46" s="9" t="s">
        <v>8</v>
      </c>
    </row>
    <row r="47" spans="1:9" x14ac:dyDescent="0.4">
      <c r="A47" s="9">
        <v>43</v>
      </c>
      <c r="B47" s="9">
        <v>35</v>
      </c>
      <c r="C47" s="9" t="s">
        <v>1</v>
      </c>
      <c r="D47" s="9" t="s">
        <v>6</v>
      </c>
      <c r="F47" s="9">
        <v>43</v>
      </c>
      <c r="G47" s="9">
        <v>35</v>
      </c>
      <c r="H47" s="9" t="s">
        <v>1</v>
      </c>
      <c r="I47" s="9" t="s">
        <v>6</v>
      </c>
    </row>
    <row r="48" spans="1:9" x14ac:dyDescent="0.4">
      <c r="A48" s="9">
        <v>71</v>
      </c>
      <c r="B48" s="9">
        <v>35</v>
      </c>
      <c r="C48" s="9" t="s">
        <v>1</v>
      </c>
      <c r="D48" s="9" t="s">
        <v>7</v>
      </c>
      <c r="F48" s="9">
        <v>71</v>
      </c>
      <c r="G48" s="9">
        <v>35</v>
      </c>
      <c r="H48" s="9" t="s">
        <v>1</v>
      </c>
      <c r="I48" s="9" t="s">
        <v>7</v>
      </c>
    </row>
    <row r="49" spans="1:9" x14ac:dyDescent="0.4">
      <c r="A49" s="9">
        <v>70</v>
      </c>
      <c r="B49" s="9">
        <v>35</v>
      </c>
      <c r="C49" s="9" t="s">
        <v>1</v>
      </c>
      <c r="D49" s="9" t="s">
        <v>8</v>
      </c>
      <c r="F49" s="9">
        <v>70</v>
      </c>
      <c r="G49" s="9">
        <v>35</v>
      </c>
      <c r="H49" s="9" t="s">
        <v>1</v>
      </c>
      <c r="I49" s="9" t="s">
        <v>8</v>
      </c>
    </row>
    <row r="50" spans="1:9" x14ac:dyDescent="0.4">
      <c r="A50" s="9">
        <v>48</v>
      </c>
      <c r="B50" s="9">
        <v>35</v>
      </c>
      <c r="C50" s="9" t="s">
        <v>9</v>
      </c>
      <c r="D50" s="9" t="s">
        <v>6</v>
      </c>
      <c r="F50" s="9">
        <v>48</v>
      </c>
      <c r="G50" s="9">
        <v>35</v>
      </c>
      <c r="H50" s="9" t="s">
        <v>9</v>
      </c>
      <c r="I50" s="9" t="s">
        <v>6</v>
      </c>
    </row>
    <row r="51" spans="1:9" x14ac:dyDescent="0.4">
      <c r="A51" s="9">
        <v>65</v>
      </c>
      <c r="B51" s="9">
        <v>35</v>
      </c>
      <c r="C51" s="9" t="s">
        <v>9</v>
      </c>
      <c r="D51" s="9" t="s">
        <v>7</v>
      </c>
      <c r="F51" s="9">
        <v>65</v>
      </c>
      <c r="G51" s="9">
        <v>35</v>
      </c>
      <c r="H51" s="9" t="s">
        <v>9</v>
      </c>
      <c r="I51" s="9" t="s">
        <v>7</v>
      </c>
    </row>
    <row r="52" spans="1:9" x14ac:dyDescent="0.4">
      <c r="A52" s="9">
        <v>56</v>
      </c>
      <c r="B52" s="9">
        <v>35</v>
      </c>
      <c r="C52" s="9" t="s">
        <v>9</v>
      </c>
      <c r="D52" s="9" t="s">
        <v>8</v>
      </c>
      <c r="F52" s="9">
        <v>56</v>
      </c>
      <c r="G52" s="9">
        <v>35</v>
      </c>
      <c r="H52" s="9" t="s">
        <v>9</v>
      </c>
      <c r="I52" s="9" t="s">
        <v>8</v>
      </c>
    </row>
    <row r="53" spans="1:9" x14ac:dyDescent="0.4">
      <c r="A53" s="9"/>
      <c r="B53" s="9">
        <v>35</v>
      </c>
      <c r="C53" s="9" t="s">
        <v>9</v>
      </c>
      <c r="D53" s="9" t="s">
        <v>6</v>
      </c>
      <c r="F53" s="49">
        <v>50</v>
      </c>
      <c r="G53" s="9">
        <v>35</v>
      </c>
      <c r="H53" s="9" t="s">
        <v>9</v>
      </c>
      <c r="I53" s="9" t="s">
        <v>6</v>
      </c>
    </row>
    <row r="54" spans="1:9" x14ac:dyDescent="0.4">
      <c r="A54" s="9">
        <v>58</v>
      </c>
      <c r="B54" s="9">
        <v>35</v>
      </c>
      <c r="C54" s="9" t="s">
        <v>9</v>
      </c>
      <c r="D54" s="9" t="s">
        <v>7</v>
      </c>
      <c r="F54" s="9">
        <v>58</v>
      </c>
      <c r="G54" s="9">
        <v>35</v>
      </c>
      <c r="H54" s="9" t="s">
        <v>9</v>
      </c>
      <c r="I54" s="9" t="s">
        <v>7</v>
      </c>
    </row>
    <row r="55" spans="1:9" x14ac:dyDescent="0.4">
      <c r="A55" s="9">
        <v>53</v>
      </c>
      <c r="B55" s="9">
        <v>35</v>
      </c>
      <c r="C55" s="9" t="s">
        <v>9</v>
      </c>
      <c r="D55" s="9" t="s">
        <v>8</v>
      </c>
      <c r="F55" s="9">
        <v>53</v>
      </c>
      <c r="G55" s="9">
        <v>35</v>
      </c>
      <c r="H55" s="9" t="s">
        <v>9</v>
      </c>
      <c r="I55" s="9" t="s">
        <v>8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E5500-98B1-4CF2-A071-52EEC18420A9}">
  <dimension ref="A1:B32"/>
  <sheetViews>
    <sheetView workbookViewId="0">
      <selection activeCell="F10" sqref="F10"/>
    </sheetView>
  </sheetViews>
  <sheetFormatPr defaultRowHeight="17.399999999999999" x14ac:dyDescent="0.4"/>
  <sheetData>
    <row r="1" spans="1:2" x14ac:dyDescent="0.4">
      <c r="A1" s="6" t="s">
        <v>50</v>
      </c>
      <c r="B1" s="6" t="s">
        <v>51</v>
      </c>
    </row>
    <row r="2" spans="1:2" x14ac:dyDescent="0.4">
      <c r="A2" s="2">
        <v>50</v>
      </c>
      <c r="B2" s="2">
        <v>69</v>
      </c>
    </row>
    <row r="3" spans="1:2" x14ac:dyDescent="0.4">
      <c r="A3" s="2">
        <v>66</v>
      </c>
      <c r="B3" s="2">
        <v>85</v>
      </c>
    </row>
    <row r="4" spans="1:2" x14ac:dyDescent="0.4">
      <c r="A4" s="2">
        <v>73</v>
      </c>
      <c r="B4" s="2">
        <v>88</v>
      </c>
    </row>
    <row r="5" spans="1:2" x14ac:dyDescent="0.4">
      <c r="A5" s="2">
        <v>84</v>
      </c>
      <c r="B5" s="2">
        <v>70</v>
      </c>
    </row>
    <row r="6" spans="1:2" x14ac:dyDescent="0.4">
      <c r="A6" s="2">
        <v>57</v>
      </c>
      <c r="B6" s="2">
        <v>84</v>
      </c>
    </row>
    <row r="7" spans="1:2" x14ac:dyDescent="0.4">
      <c r="A7" s="2">
        <v>83</v>
      </c>
      <c r="B7" s="2">
        <v>78</v>
      </c>
    </row>
    <row r="8" spans="1:2" x14ac:dyDescent="0.4">
      <c r="A8" s="2">
        <v>76</v>
      </c>
      <c r="B8" s="2">
        <v>90</v>
      </c>
    </row>
    <row r="9" spans="1:2" x14ac:dyDescent="0.4">
      <c r="A9" s="2">
        <v>95</v>
      </c>
      <c r="B9" s="2">
        <v>97</v>
      </c>
    </row>
    <row r="10" spans="1:2" x14ac:dyDescent="0.4">
      <c r="A10" s="2">
        <v>73</v>
      </c>
      <c r="B10" s="2">
        <v>79</v>
      </c>
    </row>
    <row r="11" spans="1:2" x14ac:dyDescent="0.4">
      <c r="A11" s="2">
        <v>78</v>
      </c>
      <c r="B11" s="2">
        <v>95</v>
      </c>
    </row>
    <row r="12" spans="1:2" x14ac:dyDescent="0.4">
      <c r="A12" s="2">
        <v>48</v>
      </c>
      <c r="B12" s="2">
        <v>67</v>
      </c>
    </row>
    <row r="13" spans="1:2" x14ac:dyDescent="0.4">
      <c r="A13" s="2">
        <v>53</v>
      </c>
      <c r="B13" s="2">
        <v>60</v>
      </c>
    </row>
    <row r="14" spans="1:2" x14ac:dyDescent="0.4">
      <c r="A14" s="2">
        <v>54</v>
      </c>
      <c r="B14" s="2">
        <v>79</v>
      </c>
    </row>
    <row r="15" spans="1:2" x14ac:dyDescent="0.4">
      <c r="A15" s="2">
        <v>79</v>
      </c>
      <c r="B15" s="2">
        <v>79</v>
      </c>
    </row>
    <row r="16" spans="1:2" x14ac:dyDescent="0.4">
      <c r="A16" s="2">
        <v>76</v>
      </c>
      <c r="B16" s="2">
        <v>88</v>
      </c>
    </row>
    <row r="17" spans="1:2" x14ac:dyDescent="0.4">
      <c r="A17" s="2">
        <v>90</v>
      </c>
      <c r="B17" s="2">
        <v>98</v>
      </c>
    </row>
    <row r="18" spans="1:2" x14ac:dyDescent="0.4">
      <c r="A18" s="2">
        <v>60</v>
      </c>
      <c r="B18" s="2">
        <v>56</v>
      </c>
    </row>
    <row r="19" spans="1:2" x14ac:dyDescent="0.4">
      <c r="A19" s="2">
        <v>89</v>
      </c>
      <c r="B19" s="2">
        <v>87</v>
      </c>
    </row>
    <row r="20" spans="1:2" x14ac:dyDescent="0.4">
      <c r="A20" s="2">
        <v>83</v>
      </c>
      <c r="B20" s="2">
        <v>91</v>
      </c>
    </row>
    <row r="21" spans="1:2" x14ac:dyDescent="0.4">
      <c r="A21" s="2">
        <v>81</v>
      </c>
      <c r="B21" s="2">
        <v>86</v>
      </c>
    </row>
    <row r="22" spans="1:2" x14ac:dyDescent="0.4">
      <c r="A22" s="2">
        <v>57</v>
      </c>
      <c r="B22" s="2">
        <v>69</v>
      </c>
    </row>
    <row r="23" spans="1:2" x14ac:dyDescent="0.4">
      <c r="A23" s="2">
        <v>71</v>
      </c>
      <c r="B23" s="2">
        <v>75</v>
      </c>
    </row>
    <row r="24" spans="1:2" x14ac:dyDescent="0.4">
      <c r="A24" s="2">
        <v>86</v>
      </c>
      <c r="B24" s="2">
        <v>98</v>
      </c>
    </row>
    <row r="25" spans="1:2" x14ac:dyDescent="0.4">
      <c r="A25" s="2">
        <v>82</v>
      </c>
      <c r="B25" s="2">
        <v>70</v>
      </c>
    </row>
    <row r="26" spans="1:2" x14ac:dyDescent="0.4">
      <c r="A26" s="2">
        <v>95</v>
      </c>
      <c r="B26" s="2">
        <v>91</v>
      </c>
    </row>
    <row r="27" spans="1:2" x14ac:dyDescent="0.4">
      <c r="A27" s="2">
        <v>42</v>
      </c>
      <c r="B27" s="2">
        <v>48</v>
      </c>
    </row>
    <row r="28" spans="1:2" x14ac:dyDescent="0.4">
      <c r="A28" s="2">
        <v>75</v>
      </c>
      <c r="B28" s="2">
        <v>52</v>
      </c>
    </row>
    <row r="29" spans="1:2" x14ac:dyDescent="0.4">
      <c r="A29" s="2">
        <v>54</v>
      </c>
      <c r="B29" s="2">
        <v>44</v>
      </c>
    </row>
    <row r="30" spans="1:2" x14ac:dyDescent="0.4">
      <c r="A30" s="2">
        <v>54</v>
      </c>
      <c r="B30" s="2">
        <v>51</v>
      </c>
    </row>
    <row r="31" spans="1:2" x14ac:dyDescent="0.4">
      <c r="A31" s="2">
        <v>65</v>
      </c>
      <c r="B31" s="2">
        <v>73</v>
      </c>
    </row>
    <row r="32" spans="1:2" x14ac:dyDescent="0.4">
      <c r="A32" s="2">
        <v>61</v>
      </c>
      <c r="B32" s="2">
        <v>52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3"/>
  <sheetViews>
    <sheetView workbookViewId="0">
      <selection activeCell="O20" sqref="O20"/>
    </sheetView>
  </sheetViews>
  <sheetFormatPr defaultRowHeight="17.399999999999999" x14ac:dyDescent="0.4"/>
  <sheetData>
    <row r="1" spans="1:8" x14ac:dyDescent="0.4">
      <c r="A1" s="15" t="s">
        <v>12</v>
      </c>
      <c r="B1" s="15" t="s">
        <v>52</v>
      </c>
      <c r="E1" t="s">
        <v>91</v>
      </c>
    </row>
    <row r="2" spans="1:8" x14ac:dyDescent="0.4">
      <c r="A2" s="9">
        <v>4.0999999999999996</v>
      </c>
      <c r="B2" s="9">
        <v>2.1</v>
      </c>
    </row>
    <row r="3" spans="1:8" x14ac:dyDescent="0.4">
      <c r="A3" s="9">
        <v>2.2000000000000002</v>
      </c>
      <c r="B3" s="9">
        <v>1.5</v>
      </c>
    </row>
    <row r="4" spans="1:8" x14ac:dyDescent="0.4">
      <c r="A4" s="9">
        <v>2.7</v>
      </c>
      <c r="B4" s="9">
        <v>1.7</v>
      </c>
    </row>
    <row r="5" spans="1:8" x14ac:dyDescent="0.4">
      <c r="A5" s="9">
        <v>6</v>
      </c>
      <c r="B5" s="9">
        <v>2.5</v>
      </c>
    </row>
    <row r="6" spans="1:8" x14ac:dyDescent="0.4">
      <c r="A6" s="9">
        <v>8.5</v>
      </c>
      <c r="B6" s="9">
        <v>3</v>
      </c>
    </row>
    <row r="7" spans="1:8" x14ac:dyDescent="0.4">
      <c r="A7" s="9">
        <v>4.0999999999999996</v>
      </c>
      <c r="B7" s="9">
        <v>2.1</v>
      </c>
    </row>
    <row r="8" spans="1:8" x14ac:dyDescent="0.4">
      <c r="A8" s="9">
        <v>9</v>
      </c>
      <c r="B8" s="9">
        <v>3.2</v>
      </c>
    </row>
    <row r="9" spans="1:8" x14ac:dyDescent="0.4">
      <c r="A9" s="9">
        <v>8</v>
      </c>
      <c r="B9" s="9">
        <v>2.8</v>
      </c>
    </row>
    <row r="10" spans="1:8" x14ac:dyDescent="0.4">
      <c r="A10" s="9">
        <v>7.5</v>
      </c>
      <c r="B10" s="9">
        <v>2.5</v>
      </c>
    </row>
    <row r="13" spans="1:8" ht="18" thickBot="1" x14ac:dyDescent="0.45"/>
    <row r="14" spans="1:8" x14ac:dyDescent="0.4">
      <c r="A14" s="16" t="s">
        <v>53</v>
      </c>
      <c r="B14" s="17" t="s">
        <v>54</v>
      </c>
      <c r="D14" s="6" t="s">
        <v>21</v>
      </c>
      <c r="E14" s="6" t="s">
        <v>22</v>
      </c>
      <c r="G14" s="6" t="s">
        <v>19</v>
      </c>
      <c r="H14" s="6" t="s">
        <v>20</v>
      </c>
    </row>
    <row r="15" spans="1:8" x14ac:dyDescent="0.4">
      <c r="A15" s="18">
        <v>1.0900000000000001</v>
      </c>
      <c r="B15" s="19">
        <v>10.93</v>
      </c>
      <c r="D15" s="2">
        <v>4</v>
      </c>
      <c r="E15" s="2">
        <v>1</v>
      </c>
      <c r="G15" s="2">
        <v>1590</v>
      </c>
      <c r="H15" s="2">
        <v>10.7</v>
      </c>
    </row>
    <row r="16" spans="1:8" x14ac:dyDescent="0.4">
      <c r="A16" s="18">
        <v>1.04</v>
      </c>
      <c r="B16" s="19">
        <v>10.67</v>
      </c>
      <c r="D16" s="2">
        <v>6</v>
      </c>
      <c r="E16" s="2">
        <v>2</v>
      </c>
      <c r="G16" s="2">
        <v>1393</v>
      </c>
      <c r="H16" s="2">
        <v>12.9</v>
      </c>
    </row>
    <row r="17" spans="1:8" x14ac:dyDescent="0.4">
      <c r="A17" s="18">
        <v>1.01</v>
      </c>
      <c r="B17" s="19">
        <v>10.59</v>
      </c>
      <c r="D17" s="2">
        <v>7</v>
      </c>
      <c r="E17" s="2">
        <v>3</v>
      </c>
      <c r="G17" s="2">
        <v>1606</v>
      </c>
      <c r="H17" s="2">
        <v>10.6</v>
      </c>
    </row>
    <row r="18" spans="1:8" x14ac:dyDescent="0.4">
      <c r="A18" s="18">
        <v>1.1399999999999999</v>
      </c>
      <c r="B18" s="19">
        <v>11.09</v>
      </c>
      <c r="D18" s="2">
        <v>8</v>
      </c>
      <c r="E18" s="2">
        <v>4</v>
      </c>
      <c r="G18" s="2">
        <v>1721</v>
      </c>
      <c r="H18" s="2">
        <v>10.7</v>
      </c>
    </row>
    <row r="19" spans="1:8" x14ac:dyDescent="0.4">
      <c r="A19" s="18">
        <v>1.19</v>
      </c>
      <c r="B19" s="19">
        <v>11.25</v>
      </c>
      <c r="D19" s="2">
        <v>10</v>
      </c>
      <c r="E19" s="2">
        <v>5</v>
      </c>
      <c r="G19" s="2">
        <v>1966</v>
      </c>
      <c r="H19" s="2">
        <v>10.7</v>
      </c>
    </row>
    <row r="20" spans="1:8" x14ac:dyDescent="0.4">
      <c r="A20" s="18">
        <v>1.1000000000000001</v>
      </c>
      <c r="B20" s="19">
        <v>10.9</v>
      </c>
      <c r="G20" s="2">
        <v>2474</v>
      </c>
      <c r="H20" s="2">
        <v>9.8000000000000007</v>
      </c>
    </row>
    <row r="21" spans="1:8" ht="18" thickBot="1" x14ac:dyDescent="0.45">
      <c r="A21" s="20">
        <v>1.1499999999999999</v>
      </c>
      <c r="B21" s="21">
        <v>11.15</v>
      </c>
      <c r="G21" s="2">
        <v>2294</v>
      </c>
      <c r="H21" s="2">
        <v>10.199999999999999</v>
      </c>
    </row>
    <row r="22" spans="1:8" x14ac:dyDescent="0.4">
      <c r="G22" s="2">
        <v>2196</v>
      </c>
      <c r="H22" s="2">
        <v>10.199999999999999</v>
      </c>
    </row>
    <row r="23" spans="1:8" x14ac:dyDescent="0.4">
      <c r="G23" s="2">
        <v>2393</v>
      </c>
      <c r="H23" s="2">
        <v>9.3000000000000007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D699C-2221-4251-A863-2564EDF318B1}">
  <dimension ref="A1:H21"/>
  <sheetViews>
    <sheetView workbookViewId="0">
      <selection activeCell="I32" sqref="I32"/>
    </sheetView>
  </sheetViews>
  <sheetFormatPr defaultRowHeight="17.399999999999999" x14ac:dyDescent="0.4"/>
  <sheetData>
    <row r="1" spans="1:8" x14ac:dyDescent="0.4">
      <c r="A1" s="15" t="s">
        <v>206</v>
      </c>
      <c r="B1" s="15" t="s">
        <v>207</v>
      </c>
      <c r="C1" s="15" t="s">
        <v>208</v>
      </c>
      <c r="D1" s="15" t="s">
        <v>209</v>
      </c>
      <c r="F1" s="22" t="s">
        <v>210</v>
      </c>
    </row>
    <row r="2" spans="1:8" x14ac:dyDescent="0.4">
      <c r="A2" s="1">
        <v>4</v>
      </c>
      <c r="B2" s="1">
        <v>70</v>
      </c>
      <c r="C2" s="9">
        <v>80</v>
      </c>
      <c r="D2" s="9">
        <v>85</v>
      </c>
    </row>
    <row r="3" spans="1:8" x14ac:dyDescent="0.4">
      <c r="A3" s="1">
        <v>7</v>
      </c>
      <c r="B3" s="1">
        <v>70</v>
      </c>
      <c r="C3" s="9">
        <v>65</v>
      </c>
      <c r="D3" s="9">
        <v>72</v>
      </c>
    </row>
    <row r="4" spans="1:8" x14ac:dyDescent="0.4">
      <c r="A4" s="1">
        <v>2</v>
      </c>
      <c r="B4" s="1">
        <v>97</v>
      </c>
      <c r="C4" s="9">
        <v>98</v>
      </c>
      <c r="D4" s="9">
        <v>95</v>
      </c>
    </row>
    <row r="5" spans="1:8" x14ac:dyDescent="0.4">
      <c r="A5" s="1">
        <v>8</v>
      </c>
      <c r="B5" s="1">
        <v>65</v>
      </c>
      <c r="C5" s="9">
        <v>64</v>
      </c>
      <c r="D5" s="9">
        <v>64</v>
      </c>
    </row>
    <row r="6" spans="1:8" x14ac:dyDescent="0.4">
      <c r="A6" s="1">
        <v>6</v>
      </c>
      <c r="B6" s="1">
        <v>70</v>
      </c>
      <c r="C6" s="9">
        <v>71</v>
      </c>
      <c r="D6" s="9">
        <v>80</v>
      </c>
    </row>
    <row r="7" spans="1:8" ht="18" thickBot="1" x14ac:dyDescent="0.45">
      <c r="A7" s="1">
        <v>6</v>
      </c>
      <c r="B7" s="1">
        <v>80</v>
      </c>
      <c r="C7" s="9">
        <v>85</v>
      </c>
      <c r="D7" s="9">
        <v>78</v>
      </c>
    </row>
    <row r="8" spans="1:8" x14ac:dyDescent="0.4">
      <c r="A8" s="1">
        <v>10</v>
      </c>
      <c r="B8" s="1">
        <v>50</v>
      </c>
      <c r="C8" s="9">
        <v>55</v>
      </c>
      <c r="D8" s="9">
        <v>67</v>
      </c>
      <c r="G8" s="72" t="s">
        <v>211</v>
      </c>
      <c r="H8" s="73" t="s">
        <v>93</v>
      </c>
    </row>
    <row r="9" spans="1:8" x14ac:dyDescent="0.4">
      <c r="A9" s="1">
        <v>9</v>
      </c>
      <c r="B9" s="1">
        <v>60</v>
      </c>
      <c r="C9" s="9">
        <v>89</v>
      </c>
      <c r="D9" s="9">
        <v>86</v>
      </c>
      <c r="G9" s="74">
        <v>18</v>
      </c>
      <c r="H9" s="75">
        <v>190</v>
      </c>
    </row>
    <row r="10" spans="1:8" x14ac:dyDescent="0.4">
      <c r="A10" s="1">
        <v>4</v>
      </c>
      <c r="B10" s="1">
        <v>90</v>
      </c>
      <c r="C10" s="9">
        <v>88</v>
      </c>
      <c r="D10" s="9">
        <v>94</v>
      </c>
      <c r="G10" s="74">
        <v>22</v>
      </c>
      <c r="H10" s="75">
        <v>175</v>
      </c>
    </row>
    <row r="11" spans="1:8" x14ac:dyDescent="0.4">
      <c r="A11" s="1">
        <v>4</v>
      </c>
      <c r="B11" s="1">
        <v>91</v>
      </c>
      <c r="C11" s="9">
        <v>90</v>
      </c>
      <c r="D11" s="9">
        <v>89</v>
      </c>
      <c r="G11" s="74">
        <v>26</v>
      </c>
      <c r="H11" s="75">
        <v>165</v>
      </c>
    </row>
    <row r="12" spans="1:8" x14ac:dyDescent="0.4">
      <c r="A12" s="1">
        <v>3</v>
      </c>
      <c r="B12" s="1">
        <v>85</v>
      </c>
      <c r="C12" s="9">
        <v>79</v>
      </c>
      <c r="D12" s="9">
        <v>90</v>
      </c>
      <c r="G12" s="74">
        <v>30</v>
      </c>
      <c r="H12" s="75">
        <v>155</v>
      </c>
    </row>
    <row r="13" spans="1:8" x14ac:dyDescent="0.4">
      <c r="A13" s="1">
        <v>8</v>
      </c>
      <c r="B13" s="1">
        <v>70</v>
      </c>
      <c r="C13" s="9">
        <v>67</v>
      </c>
      <c r="D13" s="9">
        <v>59</v>
      </c>
      <c r="G13" s="74">
        <v>34</v>
      </c>
      <c r="H13" s="75">
        <v>145</v>
      </c>
    </row>
    <row r="14" spans="1:8" x14ac:dyDescent="0.4">
      <c r="A14" s="1">
        <v>2</v>
      </c>
      <c r="B14" s="1">
        <v>90</v>
      </c>
      <c r="C14" s="9">
        <v>78</v>
      </c>
      <c r="D14" s="9">
        <v>79</v>
      </c>
      <c r="G14" s="74">
        <v>38</v>
      </c>
      <c r="H14" s="75">
        <v>135</v>
      </c>
    </row>
    <row r="15" spans="1:8" x14ac:dyDescent="0.4">
      <c r="A15" s="1">
        <v>7</v>
      </c>
      <c r="B15" s="1">
        <v>60</v>
      </c>
      <c r="C15" s="9">
        <v>70</v>
      </c>
      <c r="D15" s="9">
        <v>80</v>
      </c>
      <c r="G15" s="74">
        <v>42</v>
      </c>
      <c r="H15" s="75">
        <v>130</v>
      </c>
    </row>
    <row r="16" spans="1:8" ht="18" thickBot="1" x14ac:dyDescent="0.45">
      <c r="A16" s="1">
        <v>5</v>
      </c>
      <c r="B16" s="1">
        <v>70</v>
      </c>
      <c r="C16" s="9">
        <v>70</v>
      </c>
      <c r="D16" s="9">
        <v>88</v>
      </c>
      <c r="G16" s="76">
        <v>44</v>
      </c>
      <c r="H16" s="77">
        <v>120</v>
      </c>
    </row>
    <row r="17" spans="1:4" x14ac:dyDescent="0.4">
      <c r="A17" s="1">
        <v>7</v>
      </c>
      <c r="B17" s="1">
        <v>69</v>
      </c>
      <c r="C17" s="9">
        <v>69</v>
      </c>
      <c r="D17" s="9">
        <v>91</v>
      </c>
    </row>
    <row r="18" spans="1:4" x14ac:dyDescent="0.4">
      <c r="A18" s="1">
        <v>3</v>
      </c>
      <c r="B18" s="1">
        <v>89</v>
      </c>
      <c r="C18" s="9">
        <v>76</v>
      </c>
      <c r="D18" s="9">
        <v>79</v>
      </c>
    </row>
    <row r="19" spans="1:4" x14ac:dyDescent="0.4">
      <c r="A19" s="1">
        <v>5</v>
      </c>
      <c r="B19" s="1">
        <v>67</v>
      </c>
      <c r="C19" s="9">
        <v>65</v>
      </c>
      <c r="D19" s="9">
        <v>67</v>
      </c>
    </row>
    <row r="20" spans="1:4" x14ac:dyDescent="0.4">
      <c r="A20" s="1">
        <v>4</v>
      </c>
      <c r="B20" s="1">
        <v>79</v>
      </c>
      <c r="C20" s="9">
        <v>80</v>
      </c>
      <c r="D20" s="9">
        <v>83</v>
      </c>
    </row>
    <row r="21" spans="1:4" x14ac:dyDescent="0.4">
      <c r="A21" s="1">
        <v>5</v>
      </c>
      <c r="B21" s="1">
        <v>80</v>
      </c>
      <c r="C21" s="9">
        <v>92</v>
      </c>
      <c r="D21" s="9">
        <v>88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93"/>
  <sheetViews>
    <sheetView workbookViewId="0">
      <selection activeCell="G12" sqref="G12"/>
    </sheetView>
  </sheetViews>
  <sheetFormatPr defaultRowHeight="17.399999999999999" x14ac:dyDescent="0.4"/>
  <sheetData>
    <row r="1" spans="1:21" x14ac:dyDescent="0.4">
      <c r="A1" s="15" t="s">
        <v>55</v>
      </c>
      <c r="B1" s="15" t="s">
        <v>56</v>
      </c>
      <c r="C1" s="15" t="s">
        <v>12</v>
      </c>
      <c r="D1" s="15" t="s">
        <v>57</v>
      </c>
      <c r="E1" s="15" t="s">
        <v>2</v>
      </c>
      <c r="I1" s="6" t="s">
        <v>24</v>
      </c>
      <c r="J1" s="6" t="s">
        <v>23</v>
      </c>
      <c r="K1" s="6" t="s">
        <v>25</v>
      </c>
      <c r="L1" s="6" t="s">
        <v>26</v>
      </c>
      <c r="M1" s="6" t="s">
        <v>27</v>
      </c>
      <c r="P1" s="11" t="s">
        <v>28</v>
      </c>
      <c r="Q1" s="3" t="s">
        <v>29</v>
      </c>
      <c r="R1" s="3" t="s">
        <v>30</v>
      </c>
      <c r="S1" s="3" t="s">
        <v>31</v>
      </c>
      <c r="T1" s="3" t="s">
        <v>32</v>
      </c>
      <c r="U1" s="3" t="s">
        <v>10</v>
      </c>
    </row>
    <row r="2" spans="1:21" x14ac:dyDescent="0.4">
      <c r="A2" s="9">
        <v>2.1</v>
      </c>
      <c r="B2" s="9">
        <v>1.2</v>
      </c>
      <c r="C2" s="9">
        <v>155</v>
      </c>
      <c r="D2" s="9">
        <v>12</v>
      </c>
      <c r="E2" s="9">
        <v>965</v>
      </c>
      <c r="I2" s="2">
        <v>88</v>
      </c>
      <c r="J2" s="2">
        <v>64</v>
      </c>
      <c r="K2" s="2">
        <v>66</v>
      </c>
      <c r="L2" s="2">
        <v>140</v>
      </c>
      <c r="M2" s="2">
        <v>2</v>
      </c>
      <c r="P2" s="1">
        <v>271.8</v>
      </c>
      <c r="Q2" s="1">
        <v>783.35</v>
      </c>
      <c r="R2" s="1">
        <v>33.53</v>
      </c>
      <c r="S2" s="1">
        <v>40.549999999999997</v>
      </c>
      <c r="T2" s="1">
        <v>16.66</v>
      </c>
      <c r="U2" s="1">
        <v>13.2</v>
      </c>
    </row>
    <row r="3" spans="1:21" x14ac:dyDescent="0.4">
      <c r="A3" s="9">
        <v>2.5</v>
      </c>
      <c r="B3" s="9">
        <v>1.6</v>
      </c>
      <c r="C3" s="9">
        <v>178</v>
      </c>
      <c r="D3" s="9">
        <v>14</v>
      </c>
      <c r="E3" s="9">
        <v>1253</v>
      </c>
      <c r="I3" s="2">
        <v>70</v>
      </c>
      <c r="J3" s="2">
        <v>58</v>
      </c>
      <c r="K3" s="2">
        <v>72</v>
      </c>
      <c r="L3" s="2">
        <v>145</v>
      </c>
      <c r="M3" s="2">
        <v>2</v>
      </c>
      <c r="P3" s="1">
        <v>264</v>
      </c>
      <c r="Q3" s="1">
        <v>748.45</v>
      </c>
      <c r="R3" s="1">
        <v>36.5</v>
      </c>
      <c r="S3" s="1">
        <v>36.19</v>
      </c>
      <c r="T3" s="1">
        <v>16.46</v>
      </c>
      <c r="U3" s="1">
        <v>14.11</v>
      </c>
    </row>
    <row r="4" spans="1:21" x14ac:dyDescent="0.4">
      <c r="A4" s="9">
        <v>4</v>
      </c>
      <c r="B4" s="9">
        <v>2.5</v>
      </c>
      <c r="C4" s="9">
        <v>158</v>
      </c>
      <c r="D4" s="9">
        <v>21</v>
      </c>
      <c r="E4" s="9">
        <v>1603</v>
      </c>
      <c r="I4" s="2">
        <v>76</v>
      </c>
      <c r="J4" s="2">
        <v>62</v>
      </c>
      <c r="K4" s="2">
        <v>73.5</v>
      </c>
      <c r="L4" s="2">
        <v>160</v>
      </c>
      <c r="M4" s="2">
        <v>3</v>
      </c>
      <c r="P4" s="1">
        <v>238.8</v>
      </c>
      <c r="Q4" s="1">
        <v>684.45</v>
      </c>
      <c r="R4" s="1">
        <v>34.659999999999997</v>
      </c>
      <c r="S4" s="1">
        <v>37.31</v>
      </c>
      <c r="T4" s="1">
        <v>17.66</v>
      </c>
      <c r="U4" s="1">
        <v>15.68</v>
      </c>
    </row>
    <row r="5" spans="1:21" x14ac:dyDescent="0.4">
      <c r="A5" s="9">
        <v>3.2</v>
      </c>
      <c r="B5" s="9">
        <v>4.4000000000000004</v>
      </c>
      <c r="C5" s="9">
        <v>168</v>
      </c>
      <c r="D5" s="9">
        <v>24</v>
      </c>
      <c r="E5" s="9">
        <v>1434</v>
      </c>
      <c r="I5" s="2">
        <v>78</v>
      </c>
      <c r="J5" s="2">
        <v>66</v>
      </c>
      <c r="K5" s="2">
        <v>73</v>
      </c>
      <c r="L5" s="2">
        <v>190</v>
      </c>
      <c r="M5" s="2">
        <v>1</v>
      </c>
      <c r="P5" s="1">
        <v>230.7</v>
      </c>
      <c r="Q5" s="1">
        <v>827.8</v>
      </c>
      <c r="R5" s="1">
        <v>33.130000000000003</v>
      </c>
      <c r="S5" s="1">
        <v>32.520000000000003</v>
      </c>
      <c r="T5" s="1">
        <v>17.5</v>
      </c>
      <c r="U5" s="1">
        <v>10.53</v>
      </c>
    </row>
    <row r="6" spans="1:21" x14ac:dyDescent="0.4">
      <c r="A6" s="9">
        <v>3.5</v>
      </c>
      <c r="B6" s="9">
        <v>5</v>
      </c>
      <c r="C6" s="9">
        <v>179</v>
      </c>
      <c r="D6" s="9">
        <v>22</v>
      </c>
      <c r="E6" s="9">
        <v>1638</v>
      </c>
      <c r="I6" s="2">
        <v>80</v>
      </c>
      <c r="J6" s="2">
        <v>64</v>
      </c>
      <c r="K6" s="2">
        <v>69</v>
      </c>
      <c r="L6" s="2">
        <v>155</v>
      </c>
      <c r="M6" s="2">
        <v>2</v>
      </c>
      <c r="P6" s="1">
        <v>251.6</v>
      </c>
      <c r="Q6" s="1">
        <v>860.45</v>
      </c>
      <c r="R6" s="1">
        <v>35.75</v>
      </c>
      <c r="S6" s="1">
        <v>33.71</v>
      </c>
      <c r="T6" s="1">
        <v>16.399999999999999</v>
      </c>
      <c r="U6" s="1">
        <v>11</v>
      </c>
    </row>
    <row r="7" spans="1:21" x14ac:dyDescent="0.4">
      <c r="A7" s="9">
        <v>1.2</v>
      </c>
      <c r="B7" s="9">
        <v>3.4</v>
      </c>
      <c r="C7" s="9">
        <v>150</v>
      </c>
      <c r="D7" s="9">
        <v>21</v>
      </c>
      <c r="E7" s="9">
        <v>670</v>
      </c>
      <c r="I7" s="2">
        <v>84</v>
      </c>
      <c r="J7" s="2">
        <v>74</v>
      </c>
      <c r="K7" s="2">
        <v>73</v>
      </c>
      <c r="L7" s="2">
        <v>165</v>
      </c>
      <c r="M7" s="2">
        <v>1</v>
      </c>
      <c r="P7" s="1">
        <v>257.89999999999998</v>
      </c>
      <c r="Q7" s="1">
        <v>875.15</v>
      </c>
      <c r="R7" s="1">
        <v>34.46</v>
      </c>
      <c r="S7" s="1">
        <v>34.14</v>
      </c>
      <c r="T7" s="1">
        <v>16.28</v>
      </c>
      <c r="U7" s="1">
        <v>11.31</v>
      </c>
    </row>
    <row r="8" spans="1:21" x14ac:dyDescent="0.4">
      <c r="A8" s="9">
        <v>3.3</v>
      </c>
      <c r="B8" s="9">
        <v>2.2999999999999998</v>
      </c>
      <c r="C8" s="9">
        <v>179</v>
      </c>
      <c r="D8" s="9">
        <v>24</v>
      </c>
      <c r="E8" s="9">
        <v>1557</v>
      </c>
      <c r="I8" s="2">
        <v>84</v>
      </c>
      <c r="J8" s="2">
        <v>84</v>
      </c>
      <c r="K8" s="2">
        <v>72</v>
      </c>
      <c r="L8" s="2">
        <v>150</v>
      </c>
      <c r="M8" s="2">
        <v>3</v>
      </c>
      <c r="P8" s="1">
        <v>263.89999999999998</v>
      </c>
      <c r="Q8" s="1">
        <v>909.45</v>
      </c>
      <c r="R8" s="1">
        <v>34.6</v>
      </c>
      <c r="S8" s="1">
        <v>34.85</v>
      </c>
      <c r="T8" s="1">
        <v>16.059999999999999</v>
      </c>
      <c r="U8" s="1">
        <v>11.96</v>
      </c>
    </row>
    <row r="9" spans="1:21" x14ac:dyDescent="0.4">
      <c r="A9" s="9">
        <v>2.1</v>
      </c>
      <c r="B9" s="9">
        <v>1.4</v>
      </c>
      <c r="C9" s="9">
        <v>156</v>
      </c>
      <c r="D9" s="9">
        <v>32</v>
      </c>
      <c r="E9" s="9">
        <v>994</v>
      </c>
      <c r="I9" s="2">
        <v>72</v>
      </c>
      <c r="J9" s="2">
        <v>68</v>
      </c>
      <c r="K9" s="2">
        <v>74</v>
      </c>
      <c r="L9" s="2">
        <v>190</v>
      </c>
      <c r="M9" s="2">
        <v>2</v>
      </c>
      <c r="P9" s="1">
        <v>266.5</v>
      </c>
      <c r="Q9" s="1">
        <v>905.55</v>
      </c>
      <c r="R9" s="1">
        <v>35.380000000000003</v>
      </c>
      <c r="S9" s="1">
        <v>35.89</v>
      </c>
      <c r="T9" s="1">
        <v>15.93</v>
      </c>
      <c r="U9" s="1">
        <v>12.58</v>
      </c>
    </row>
    <row r="10" spans="1:21" x14ac:dyDescent="0.4">
      <c r="A10" s="9">
        <v>2.6</v>
      </c>
      <c r="B10" s="9">
        <v>4.3</v>
      </c>
      <c r="C10" s="9">
        <v>159</v>
      </c>
      <c r="D10" s="9">
        <v>21</v>
      </c>
      <c r="E10" s="9">
        <v>1180</v>
      </c>
      <c r="I10" s="2">
        <v>75</v>
      </c>
      <c r="J10" s="2">
        <v>62</v>
      </c>
      <c r="K10" s="2">
        <v>72</v>
      </c>
      <c r="L10" s="2">
        <v>195</v>
      </c>
      <c r="M10" s="2">
        <v>2</v>
      </c>
      <c r="P10" s="1">
        <v>229.1</v>
      </c>
      <c r="Q10" s="1">
        <v>756</v>
      </c>
      <c r="R10" s="1">
        <v>35.85</v>
      </c>
      <c r="S10" s="1">
        <v>33.53</v>
      </c>
      <c r="T10" s="1">
        <v>16.600000000000001</v>
      </c>
      <c r="U10" s="1">
        <v>10.66</v>
      </c>
    </row>
    <row r="11" spans="1:21" x14ac:dyDescent="0.4">
      <c r="A11" s="9">
        <v>3.4</v>
      </c>
      <c r="B11" s="9">
        <v>3.4</v>
      </c>
      <c r="C11" s="9">
        <v>164</v>
      </c>
      <c r="D11" s="9">
        <v>21</v>
      </c>
      <c r="E11" s="9">
        <v>1473</v>
      </c>
      <c r="I11" s="2">
        <v>118</v>
      </c>
      <c r="J11" s="2">
        <v>76</v>
      </c>
      <c r="K11" s="2">
        <v>71</v>
      </c>
      <c r="L11" s="2">
        <v>138</v>
      </c>
      <c r="M11" s="2">
        <v>2</v>
      </c>
      <c r="P11" s="1">
        <v>239.3</v>
      </c>
      <c r="Q11" s="1">
        <v>769.35</v>
      </c>
      <c r="R11" s="1">
        <v>35.68</v>
      </c>
      <c r="S11" s="1">
        <v>33.79</v>
      </c>
      <c r="T11" s="1">
        <v>16.41</v>
      </c>
      <c r="U11" s="1">
        <v>10.85</v>
      </c>
    </row>
    <row r="12" spans="1:21" x14ac:dyDescent="0.4">
      <c r="A12" s="9">
        <v>3.9</v>
      </c>
      <c r="B12" s="9">
        <v>2.5</v>
      </c>
      <c r="C12" s="9">
        <v>168</v>
      </c>
      <c r="D12" s="9">
        <v>23</v>
      </c>
      <c r="E12" s="9">
        <v>1662</v>
      </c>
      <c r="I12" s="2">
        <v>94</v>
      </c>
      <c r="J12" s="2">
        <v>90</v>
      </c>
      <c r="K12" s="2">
        <v>74</v>
      </c>
      <c r="L12" s="2">
        <v>160</v>
      </c>
      <c r="M12" s="2">
        <v>1</v>
      </c>
      <c r="P12" s="1">
        <v>258</v>
      </c>
      <c r="Q12" s="1">
        <v>793.5</v>
      </c>
      <c r="R12" s="1">
        <v>35.35</v>
      </c>
      <c r="S12" s="1">
        <v>34.72</v>
      </c>
      <c r="T12" s="1">
        <v>16.170000000000002</v>
      </c>
      <c r="U12" s="1">
        <v>11.41</v>
      </c>
    </row>
    <row r="13" spans="1:21" x14ac:dyDescent="0.4">
      <c r="A13" s="9">
        <v>3.2</v>
      </c>
      <c r="B13" s="9">
        <v>4.2</v>
      </c>
      <c r="C13" s="9">
        <v>175</v>
      </c>
      <c r="D13" s="9">
        <v>11</v>
      </c>
      <c r="E13" s="9">
        <v>1509</v>
      </c>
      <c r="I13" s="2">
        <v>96</v>
      </c>
      <c r="J13" s="2">
        <v>80</v>
      </c>
      <c r="K13" s="2">
        <v>72</v>
      </c>
      <c r="L13" s="2">
        <v>155</v>
      </c>
      <c r="M13" s="2">
        <v>2</v>
      </c>
      <c r="P13" s="1">
        <v>257.60000000000002</v>
      </c>
      <c r="Q13" s="1">
        <v>801.65</v>
      </c>
      <c r="R13" s="1">
        <v>35.04</v>
      </c>
      <c r="S13" s="1">
        <v>35.22</v>
      </c>
      <c r="T13" s="1">
        <v>15.92</v>
      </c>
      <c r="U13" s="1">
        <v>11.91</v>
      </c>
    </row>
    <row r="14" spans="1:21" x14ac:dyDescent="0.4">
      <c r="I14" s="2">
        <v>84</v>
      </c>
      <c r="J14" s="2">
        <v>92</v>
      </c>
      <c r="K14" s="2">
        <v>70</v>
      </c>
      <c r="L14" s="2">
        <v>153</v>
      </c>
      <c r="M14" s="2">
        <v>3</v>
      </c>
      <c r="P14" s="1">
        <v>267.3</v>
      </c>
      <c r="Q14" s="1">
        <v>819.65</v>
      </c>
      <c r="R14" s="1">
        <v>34.07</v>
      </c>
      <c r="S14" s="1">
        <v>36.5</v>
      </c>
      <c r="T14" s="1">
        <v>16.04</v>
      </c>
      <c r="U14" s="1">
        <v>12.85</v>
      </c>
    </row>
    <row r="15" spans="1:21" x14ac:dyDescent="0.4">
      <c r="A15" s="22" t="s">
        <v>58</v>
      </c>
      <c r="I15" s="2">
        <v>76</v>
      </c>
      <c r="J15" s="2">
        <v>68</v>
      </c>
      <c r="K15" s="2">
        <v>67</v>
      </c>
      <c r="L15" s="2">
        <v>145</v>
      </c>
      <c r="M15" s="2">
        <v>2</v>
      </c>
      <c r="P15" s="1">
        <v>267</v>
      </c>
      <c r="Q15" s="1">
        <v>808.55</v>
      </c>
      <c r="R15" s="1">
        <v>32.200000000000003</v>
      </c>
      <c r="S15" s="1">
        <v>37.6</v>
      </c>
      <c r="T15" s="1">
        <v>16.190000000000001</v>
      </c>
      <c r="U15" s="1">
        <v>13.58</v>
      </c>
    </row>
    <row r="16" spans="1:21" x14ac:dyDescent="0.4">
      <c r="A16" t="s">
        <v>59</v>
      </c>
      <c r="I16" s="2">
        <v>76</v>
      </c>
      <c r="J16" s="2">
        <v>60</v>
      </c>
      <c r="K16" s="2">
        <v>71</v>
      </c>
      <c r="L16" s="2">
        <v>170</v>
      </c>
      <c r="M16" s="2">
        <v>3</v>
      </c>
      <c r="P16" s="1">
        <v>259.60000000000002</v>
      </c>
      <c r="Q16" s="1">
        <v>774.95</v>
      </c>
      <c r="R16" s="1">
        <v>34.32</v>
      </c>
      <c r="S16" s="1">
        <v>37.89</v>
      </c>
      <c r="T16" s="1">
        <v>16.62</v>
      </c>
      <c r="U16" s="1">
        <v>14.21</v>
      </c>
    </row>
    <row r="17" spans="1:21" x14ac:dyDescent="0.4">
      <c r="I17" s="2">
        <v>58</v>
      </c>
      <c r="J17" s="2">
        <v>62</v>
      </c>
      <c r="K17" s="2">
        <v>72</v>
      </c>
      <c r="L17" s="2">
        <v>175</v>
      </c>
      <c r="M17" s="2">
        <v>3</v>
      </c>
      <c r="P17" s="1">
        <v>240.4</v>
      </c>
      <c r="Q17" s="1">
        <v>711.85</v>
      </c>
      <c r="R17" s="1">
        <v>31.08</v>
      </c>
      <c r="S17" s="1">
        <v>37.71</v>
      </c>
      <c r="T17" s="1">
        <v>17.37</v>
      </c>
      <c r="U17" s="1">
        <v>15.56</v>
      </c>
    </row>
    <row r="18" spans="1:21" x14ac:dyDescent="0.4">
      <c r="A18" s="22" t="s">
        <v>60</v>
      </c>
      <c r="B18">
        <v>3</v>
      </c>
      <c r="I18" s="2">
        <v>82</v>
      </c>
      <c r="J18" s="2">
        <v>66</v>
      </c>
      <c r="K18" s="2">
        <v>69</v>
      </c>
      <c r="L18" s="2">
        <v>175</v>
      </c>
      <c r="M18" s="2">
        <v>2</v>
      </c>
      <c r="P18" s="1">
        <v>227.2</v>
      </c>
      <c r="Q18" s="1">
        <v>694.85</v>
      </c>
      <c r="R18" s="1">
        <v>35.729999999999997</v>
      </c>
      <c r="S18" s="1">
        <v>37</v>
      </c>
      <c r="T18" s="1">
        <v>18.12</v>
      </c>
      <c r="U18" s="1">
        <v>15.83</v>
      </c>
    </row>
    <row r="19" spans="1:21" x14ac:dyDescent="0.4">
      <c r="A19" t="s">
        <v>61</v>
      </c>
      <c r="B19">
        <v>3</v>
      </c>
      <c r="I19" s="2">
        <v>72</v>
      </c>
      <c r="J19" s="2">
        <v>70</v>
      </c>
      <c r="K19" s="2">
        <v>73</v>
      </c>
      <c r="L19" s="2">
        <v>170</v>
      </c>
      <c r="M19" s="2">
        <v>3</v>
      </c>
      <c r="P19" s="1">
        <v>196</v>
      </c>
      <c r="Q19" s="1">
        <v>638.1</v>
      </c>
      <c r="R19" s="1">
        <v>34.11</v>
      </c>
      <c r="S19" s="1">
        <v>36.76</v>
      </c>
      <c r="T19" s="1">
        <v>18.53</v>
      </c>
      <c r="U19" s="1">
        <v>16.41</v>
      </c>
    </row>
    <row r="20" spans="1:21" x14ac:dyDescent="0.4">
      <c r="A20" t="s">
        <v>62</v>
      </c>
      <c r="B20">
        <v>170</v>
      </c>
      <c r="I20" s="2">
        <v>76</v>
      </c>
      <c r="J20" s="2">
        <v>68</v>
      </c>
      <c r="K20" s="2">
        <v>74</v>
      </c>
      <c r="L20" s="2">
        <v>180</v>
      </c>
      <c r="M20" s="2">
        <v>2</v>
      </c>
      <c r="P20" s="1">
        <v>278.7</v>
      </c>
      <c r="Q20" s="1">
        <v>774.55</v>
      </c>
      <c r="R20" s="1">
        <v>34.79</v>
      </c>
      <c r="S20" s="1">
        <v>34.619999999999997</v>
      </c>
      <c r="T20" s="1">
        <v>15.54</v>
      </c>
      <c r="U20" s="1">
        <v>13.1</v>
      </c>
    </row>
    <row r="21" spans="1:21" x14ac:dyDescent="0.4">
      <c r="A21" t="s">
        <v>63</v>
      </c>
      <c r="B21" s="22">
        <v>20</v>
      </c>
      <c r="I21" s="2">
        <v>80</v>
      </c>
      <c r="J21" s="2">
        <v>72</v>
      </c>
      <c r="K21" s="2">
        <v>66</v>
      </c>
      <c r="L21" s="2">
        <v>135</v>
      </c>
      <c r="M21" s="2">
        <v>3</v>
      </c>
      <c r="P21" s="1">
        <v>272.3</v>
      </c>
      <c r="Q21" s="1">
        <v>757.9</v>
      </c>
      <c r="R21" s="1">
        <v>35.770000000000003</v>
      </c>
      <c r="S21" s="1">
        <v>35.4</v>
      </c>
      <c r="T21" s="1">
        <v>15.7</v>
      </c>
      <c r="U21" s="1">
        <v>13.63</v>
      </c>
    </row>
    <row r="22" spans="1:21" x14ac:dyDescent="0.4">
      <c r="A22" t="s">
        <v>64</v>
      </c>
      <c r="I22" s="2">
        <v>106</v>
      </c>
      <c r="J22" s="2">
        <v>70</v>
      </c>
      <c r="K22" s="2">
        <v>71</v>
      </c>
      <c r="L22" s="2">
        <v>170</v>
      </c>
      <c r="M22" s="2">
        <v>2</v>
      </c>
      <c r="P22" s="1">
        <v>267.39999999999998</v>
      </c>
      <c r="Q22" s="1">
        <v>753.35</v>
      </c>
      <c r="R22" s="1">
        <v>36.44</v>
      </c>
      <c r="S22" s="1">
        <v>35.96</v>
      </c>
      <c r="T22" s="1">
        <v>16.45</v>
      </c>
      <c r="U22" s="1">
        <v>14.51</v>
      </c>
    </row>
    <row r="23" spans="1:21" x14ac:dyDescent="0.4">
      <c r="I23" s="2">
        <v>76</v>
      </c>
      <c r="J23" s="2">
        <v>74</v>
      </c>
      <c r="K23" s="2">
        <v>70</v>
      </c>
      <c r="L23" s="2">
        <v>157</v>
      </c>
      <c r="M23" s="2">
        <v>2</v>
      </c>
      <c r="P23" s="1">
        <v>254.5</v>
      </c>
      <c r="Q23" s="1">
        <v>704.7</v>
      </c>
      <c r="R23" s="1">
        <v>37.82</v>
      </c>
      <c r="S23" s="1">
        <v>36.26</v>
      </c>
      <c r="T23" s="1">
        <v>17.62</v>
      </c>
      <c r="U23" s="1">
        <v>15.38</v>
      </c>
    </row>
    <row r="24" spans="1:21" x14ac:dyDescent="0.4">
      <c r="I24" s="2">
        <v>102</v>
      </c>
      <c r="J24" s="2">
        <v>66</v>
      </c>
      <c r="K24" s="2">
        <v>70</v>
      </c>
      <c r="L24" s="2">
        <v>130</v>
      </c>
      <c r="M24" s="2">
        <v>2</v>
      </c>
      <c r="P24" s="1">
        <v>224.7</v>
      </c>
      <c r="Q24" s="1">
        <v>666.8</v>
      </c>
      <c r="R24" s="1">
        <v>35.07</v>
      </c>
      <c r="S24" s="1">
        <v>36.340000000000003</v>
      </c>
      <c r="T24" s="1">
        <v>18.12</v>
      </c>
      <c r="U24" s="1">
        <v>16.100000000000001</v>
      </c>
    </row>
    <row r="25" spans="1:21" x14ac:dyDescent="0.4">
      <c r="A25" s="15" t="s">
        <v>55</v>
      </c>
      <c r="B25" s="15" t="s">
        <v>56</v>
      </c>
      <c r="C25" s="15" t="s">
        <v>12</v>
      </c>
      <c r="D25" s="15" t="s">
        <v>57</v>
      </c>
      <c r="E25" s="67" t="s">
        <v>92</v>
      </c>
      <c r="F25" s="15" t="s">
        <v>2</v>
      </c>
      <c r="I25" s="2">
        <v>94</v>
      </c>
      <c r="J25" s="2">
        <v>70</v>
      </c>
      <c r="K25" s="2">
        <v>75</v>
      </c>
      <c r="L25" s="2">
        <v>185</v>
      </c>
      <c r="M25" s="2">
        <v>2</v>
      </c>
      <c r="P25" s="1">
        <v>181.5</v>
      </c>
      <c r="Q25" s="1">
        <v>568.54999999999995</v>
      </c>
      <c r="R25" s="1">
        <v>35.26</v>
      </c>
      <c r="S25" s="1">
        <v>35.9</v>
      </c>
      <c r="T25" s="1">
        <v>19.05</v>
      </c>
      <c r="U25" s="1">
        <v>16.73</v>
      </c>
    </row>
    <row r="26" spans="1:21" x14ac:dyDescent="0.4">
      <c r="A26" s="9">
        <v>2.1</v>
      </c>
      <c r="B26" s="9">
        <v>1.2</v>
      </c>
      <c r="C26" s="9">
        <v>155</v>
      </c>
      <c r="D26" s="9">
        <v>12</v>
      </c>
      <c r="E26" s="68" t="s">
        <v>45</v>
      </c>
      <c r="F26" s="9">
        <v>965</v>
      </c>
      <c r="I26" s="2">
        <v>140</v>
      </c>
      <c r="J26" s="2">
        <v>96</v>
      </c>
      <c r="K26" s="2">
        <v>61</v>
      </c>
      <c r="L26" s="2">
        <v>140</v>
      </c>
      <c r="M26" s="2">
        <v>2</v>
      </c>
      <c r="P26" s="1">
        <v>227.5</v>
      </c>
      <c r="Q26" s="1">
        <v>653.1</v>
      </c>
      <c r="R26" s="1">
        <v>35.56</v>
      </c>
      <c r="S26" s="1">
        <v>31.84</v>
      </c>
      <c r="T26" s="1">
        <v>16.510000000000002</v>
      </c>
      <c r="U26" s="1">
        <v>10.58</v>
      </c>
    </row>
    <row r="27" spans="1:21" x14ac:dyDescent="0.4">
      <c r="A27" s="9">
        <v>2.5</v>
      </c>
      <c r="B27" s="9">
        <v>1.6</v>
      </c>
      <c r="C27" s="9">
        <v>178</v>
      </c>
      <c r="D27" s="9">
        <v>14</v>
      </c>
      <c r="E27" s="68" t="s">
        <v>45</v>
      </c>
      <c r="F27" s="9">
        <v>1253</v>
      </c>
      <c r="I27" s="2">
        <v>100</v>
      </c>
      <c r="J27" s="2">
        <v>62</v>
      </c>
      <c r="K27" s="2">
        <v>66</v>
      </c>
      <c r="L27" s="2">
        <v>120</v>
      </c>
      <c r="M27" s="2">
        <v>2</v>
      </c>
      <c r="P27" s="1">
        <v>253.6</v>
      </c>
      <c r="Q27" s="1">
        <v>704.05</v>
      </c>
      <c r="R27" s="1">
        <v>35.729999999999997</v>
      </c>
      <c r="S27" s="1">
        <v>33.159999999999997</v>
      </c>
      <c r="T27" s="1">
        <v>16.02</v>
      </c>
      <c r="U27" s="1">
        <v>11.28</v>
      </c>
    </row>
    <row r="28" spans="1:21" x14ac:dyDescent="0.4">
      <c r="A28" s="9">
        <v>4</v>
      </c>
      <c r="B28" s="9">
        <v>2.5</v>
      </c>
      <c r="C28" s="9">
        <v>158</v>
      </c>
      <c r="D28" s="9">
        <v>21</v>
      </c>
      <c r="E28" s="68" t="s">
        <v>45</v>
      </c>
      <c r="F28" s="9">
        <v>1603</v>
      </c>
      <c r="I28" s="2">
        <v>104</v>
      </c>
      <c r="J28" s="2">
        <v>78</v>
      </c>
      <c r="K28" s="2">
        <v>68</v>
      </c>
      <c r="L28" s="2">
        <v>130</v>
      </c>
      <c r="M28" s="2">
        <v>2</v>
      </c>
      <c r="P28" s="1">
        <v>263</v>
      </c>
      <c r="Q28" s="1">
        <v>709.6</v>
      </c>
      <c r="R28" s="1">
        <v>36.46</v>
      </c>
      <c r="S28" s="1">
        <v>33.83</v>
      </c>
      <c r="T28" s="1">
        <v>15.89</v>
      </c>
      <c r="U28" s="1">
        <v>11.91</v>
      </c>
    </row>
    <row r="29" spans="1:21" x14ac:dyDescent="0.4">
      <c r="A29" s="9">
        <v>3.2</v>
      </c>
      <c r="B29" s="9">
        <v>4.4000000000000004</v>
      </c>
      <c r="C29" s="9">
        <v>168</v>
      </c>
      <c r="D29" s="9">
        <v>24</v>
      </c>
      <c r="E29" s="68" t="s">
        <v>45</v>
      </c>
      <c r="F29" s="9">
        <v>1434</v>
      </c>
      <c r="I29" s="2">
        <v>100</v>
      </c>
      <c r="J29" s="2">
        <v>82</v>
      </c>
      <c r="K29" s="2">
        <v>68</v>
      </c>
      <c r="L29" s="2">
        <v>138</v>
      </c>
      <c r="M29" s="2">
        <v>2</v>
      </c>
      <c r="P29" s="1">
        <v>265.8</v>
      </c>
      <c r="Q29" s="1">
        <v>726.9</v>
      </c>
      <c r="R29" s="1">
        <v>36.26</v>
      </c>
      <c r="S29" s="1">
        <v>34.89</v>
      </c>
      <c r="T29" s="1">
        <v>15.83</v>
      </c>
      <c r="U29" s="1">
        <v>12.65</v>
      </c>
    </row>
    <row r="30" spans="1:21" x14ac:dyDescent="0.4">
      <c r="A30" s="9">
        <v>3.5</v>
      </c>
      <c r="B30" s="9">
        <v>5</v>
      </c>
      <c r="C30" s="9">
        <v>179</v>
      </c>
      <c r="D30" s="9">
        <v>22</v>
      </c>
      <c r="E30" s="68" t="s">
        <v>45</v>
      </c>
      <c r="F30" s="9">
        <v>1638</v>
      </c>
      <c r="I30" s="2">
        <v>115</v>
      </c>
      <c r="J30" s="2">
        <v>100</v>
      </c>
      <c r="K30" s="2">
        <v>63</v>
      </c>
      <c r="L30" s="2">
        <v>121</v>
      </c>
      <c r="M30" s="2">
        <v>2</v>
      </c>
      <c r="P30" s="1">
        <v>263.8</v>
      </c>
      <c r="Q30" s="1">
        <v>697.15</v>
      </c>
      <c r="R30" s="1">
        <v>37.200000000000003</v>
      </c>
      <c r="S30" s="1">
        <v>36.270000000000003</v>
      </c>
      <c r="T30" s="1">
        <v>16.71</v>
      </c>
      <c r="U30" s="1">
        <v>14.06</v>
      </c>
    </row>
    <row r="31" spans="1:21" x14ac:dyDescent="0.4">
      <c r="A31" s="9">
        <v>1.2</v>
      </c>
      <c r="B31" s="9">
        <v>3.4</v>
      </c>
      <c r="C31" s="9">
        <v>150</v>
      </c>
      <c r="D31" s="9">
        <v>21</v>
      </c>
      <c r="E31" s="68" t="s">
        <v>45</v>
      </c>
      <c r="F31" s="9">
        <v>670</v>
      </c>
      <c r="I31" s="2">
        <v>112</v>
      </c>
      <c r="J31" s="2">
        <v>68</v>
      </c>
      <c r="K31" s="2">
        <v>70</v>
      </c>
      <c r="L31" s="2">
        <v>125</v>
      </c>
      <c r="M31" s="2">
        <v>2</v>
      </c>
    </row>
    <row r="32" spans="1:21" x14ac:dyDescent="0.4">
      <c r="A32" s="9">
        <v>3.3</v>
      </c>
      <c r="B32" s="9">
        <v>2.2999999999999998</v>
      </c>
      <c r="C32" s="9">
        <v>179</v>
      </c>
      <c r="D32" s="9">
        <v>24</v>
      </c>
      <c r="E32" s="68" t="s">
        <v>45</v>
      </c>
      <c r="F32" s="9">
        <v>1557</v>
      </c>
      <c r="I32" s="2">
        <v>116</v>
      </c>
      <c r="J32" s="2">
        <v>96</v>
      </c>
      <c r="K32" s="2">
        <v>68</v>
      </c>
      <c r="L32" s="2">
        <v>116</v>
      </c>
      <c r="M32" s="2">
        <v>2</v>
      </c>
    </row>
    <row r="33" spans="1:13" x14ac:dyDescent="0.4">
      <c r="A33" s="9">
        <v>2.1</v>
      </c>
      <c r="B33" s="9">
        <v>1.4</v>
      </c>
      <c r="C33" s="9">
        <v>156</v>
      </c>
      <c r="D33" s="9">
        <v>32</v>
      </c>
      <c r="E33" s="68" t="s">
        <v>45</v>
      </c>
      <c r="F33" s="9">
        <v>994</v>
      </c>
      <c r="I33" s="2">
        <v>118</v>
      </c>
      <c r="J33" s="2">
        <v>78</v>
      </c>
      <c r="K33" s="2">
        <v>69</v>
      </c>
      <c r="L33" s="2">
        <v>145</v>
      </c>
      <c r="M33" s="2">
        <v>2</v>
      </c>
    </row>
    <row r="34" spans="1:13" x14ac:dyDescent="0.4">
      <c r="A34" s="9">
        <v>2.6</v>
      </c>
      <c r="B34" s="9">
        <v>4.3</v>
      </c>
      <c r="C34" s="9">
        <v>159</v>
      </c>
      <c r="D34" s="9">
        <v>21</v>
      </c>
      <c r="E34" s="68" t="s">
        <v>45</v>
      </c>
      <c r="F34" s="9">
        <v>1180</v>
      </c>
      <c r="I34" s="2">
        <v>110</v>
      </c>
      <c r="J34" s="2">
        <v>88</v>
      </c>
      <c r="K34" s="2">
        <v>69</v>
      </c>
      <c r="L34" s="2">
        <v>150</v>
      </c>
      <c r="M34" s="2">
        <v>2</v>
      </c>
    </row>
    <row r="35" spans="1:13" x14ac:dyDescent="0.4">
      <c r="A35" s="9">
        <v>3.4</v>
      </c>
      <c r="B35" s="9">
        <v>3.4</v>
      </c>
      <c r="C35" s="9">
        <v>164</v>
      </c>
      <c r="D35" s="9">
        <v>21</v>
      </c>
      <c r="E35" s="68" t="s">
        <v>45</v>
      </c>
      <c r="F35" s="9">
        <v>1473</v>
      </c>
      <c r="I35" s="2">
        <v>98</v>
      </c>
      <c r="J35" s="2">
        <v>62</v>
      </c>
      <c r="K35" s="2">
        <v>62.75</v>
      </c>
      <c r="L35" s="2">
        <v>112</v>
      </c>
      <c r="M35" s="2">
        <v>2</v>
      </c>
    </row>
    <row r="36" spans="1:13" x14ac:dyDescent="0.4">
      <c r="A36" s="9">
        <v>3.9</v>
      </c>
      <c r="B36" s="9">
        <v>2.5</v>
      </c>
      <c r="C36" s="9">
        <v>168</v>
      </c>
      <c r="D36" s="9">
        <v>23</v>
      </c>
      <c r="E36" s="68" t="s">
        <v>45</v>
      </c>
      <c r="F36" s="9">
        <v>1662</v>
      </c>
      <c r="I36" s="2">
        <v>128</v>
      </c>
      <c r="J36" s="2">
        <v>80</v>
      </c>
      <c r="K36" s="2">
        <v>68</v>
      </c>
      <c r="L36" s="2">
        <v>125</v>
      </c>
      <c r="M36" s="2">
        <v>2</v>
      </c>
    </row>
    <row r="37" spans="1:13" x14ac:dyDescent="0.4">
      <c r="A37" s="9">
        <v>3.2</v>
      </c>
      <c r="B37" s="9">
        <v>4.2</v>
      </c>
      <c r="C37" s="9">
        <v>175</v>
      </c>
      <c r="D37" s="9">
        <v>11</v>
      </c>
      <c r="E37" s="68" t="s">
        <v>45</v>
      </c>
      <c r="F37" s="9">
        <v>1509</v>
      </c>
      <c r="I37" s="2">
        <v>62</v>
      </c>
      <c r="J37" s="2">
        <v>62</v>
      </c>
      <c r="K37" s="2">
        <v>74</v>
      </c>
      <c r="L37" s="2">
        <v>190</v>
      </c>
      <c r="M37" s="2">
        <v>1</v>
      </c>
    </row>
    <row r="38" spans="1:13" x14ac:dyDescent="0.4">
      <c r="A38" s="9">
        <v>3.1</v>
      </c>
      <c r="B38" s="9">
        <v>2</v>
      </c>
      <c r="C38" s="9">
        <v>140</v>
      </c>
      <c r="D38" s="9">
        <v>22</v>
      </c>
      <c r="E38" s="69" t="s">
        <v>46</v>
      </c>
      <c r="F38" s="70">
        <v>1180</v>
      </c>
      <c r="I38" s="2">
        <v>62</v>
      </c>
      <c r="J38" s="2">
        <v>60</v>
      </c>
      <c r="K38" s="2">
        <v>71</v>
      </c>
      <c r="L38" s="2">
        <v>155</v>
      </c>
      <c r="M38" s="2">
        <v>2</v>
      </c>
    </row>
    <row r="39" spans="1:13" x14ac:dyDescent="0.4">
      <c r="A39" s="9">
        <v>5</v>
      </c>
      <c r="B39" s="9">
        <v>2.5</v>
      </c>
      <c r="C39" s="9">
        <v>180</v>
      </c>
      <c r="D39" s="9">
        <v>24</v>
      </c>
      <c r="E39" s="69" t="s">
        <v>46</v>
      </c>
      <c r="F39" s="70">
        <v>2221</v>
      </c>
      <c r="I39" s="2">
        <v>74</v>
      </c>
      <c r="J39" s="2">
        <v>72</v>
      </c>
      <c r="K39" s="2">
        <v>69</v>
      </c>
      <c r="L39" s="2">
        <v>170</v>
      </c>
      <c r="M39" s="2">
        <v>2</v>
      </c>
    </row>
    <row r="40" spans="1:13" x14ac:dyDescent="0.4">
      <c r="A40" s="9">
        <v>4</v>
      </c>
      <c r="B40" s="9">
        <v>3.5</v>
      </c>
      <c r="C40" s="9">
        <v>150</v>
      </c>
      <c r="D40" s="9">
        <v>15</v>
      </c>
      <c r="E40" s="69" t="s">
        <v>46</v>
      </c>
      <c r="F40" s="70">
        <v>1556</v>
      </c>
      <c r="I40" s="2">
        <v>66</v>
      </c>
      <c r="J40" s="2">
        <v>62</v>
      </c>
      <c r="K40" s="2">
        <v>70</v>
      </c>
      <c r="L40" s="2">
        <v>155</v>
      </c>
      <c r="M40" s="2">
        <v>2</v>
      </c>
    </row>
    <row r="41" spans="1:13" x14ac:dyDescent="0.4">
      <c r="A41" s="9">
        <v>2.2999999999999998</v>
      </c>
      <c r="B41" s="9">
        <v>2</v>
      </c>
      <c r="C41" s="9">
        <v>160</v>
      </c>
      <c r="D41" s="9">
        <v>14</v>
      </c>
      <c r="E41" s="69" t="s">
        <v>46</v>
      </c>
      <c r="F41" s="70">
        <v>1100</v>
      </c>
      <c r="I41" s="2">
        <v>76</v>
      </c>
      <c r="J41" s="2">
        <v>76</v>
      </c>
      <c r="K41" s="2">
        <v>72</v>
      </c>
      <c r="L41" s="2">
        <v>215</v>
      </c>
      <c r="M41" s="2">
        <v>2</v>
      </c>
    </row>
    <row r="42" spans="1:13" x14ac:dyDescent="0.4">
      <c r="A42" s="9">
        <v>3.5</v>
      </c>
      <c r="B42" s="9">
        <v>1.8</v>
      </c>
      <c r="C42" s="9">
        <v>155</v>
      </c>
      <c r="D42" s="9">
        <v>13</v>
      </c>
      <c r="E42" s="69" t="s">
        <v>46</v>
      </c>
      <c r="F42" s="70">
        <v>1423</v>
      </c>
      <c r="I42" s="2">
        <v>66</v>
      </c>
      <c r="J42" s="2">
        <v>68</v>
      </c>
      <c r="K42" s="2">
        <v>67</v>
      </c>
      <c r="L42" s="2">
        <v>150</v>
      </c>
      <c r="M42" s="2">
        <v>2</v>
      </c>
    </row>
    <row r="43" spans="1:13" x14ac:dyDescent="0.4">
      <c r="A43" s="9">
        <v>2.8</v>
      </c>
      <c r="B43" s="9">
        <v>2.5</v>
      </c>
      <c r="C43" s="9">
        <v>178</v>
      </c>
      <c r="D43" s="9">
        <v>21</v>
      </c>
      <c r="E43" s="69" t="s">
        <v>46</v>
      </c>
      <c r="F43" s="70">
        <v>1358</v>
      </c>
      <c r="I43" s="2">
        <v>56</v>
      </c>
      <c r="J43" s="2">
        <v>54</v>
      </c>
      <c r="K43" s="2">
        <v>69</v>
      </c>
      <c r="L43" s="2">
        <v>145</v>
      </c>
      <c r="M43" s="2">
        <v>2</v>
      </c>
    </row>
    <row r="44" spans="1:13" x14ac:dyDescent="0.4">
      <c r="A44" s="9">
        <v>1.9</v>
      </c>
      <c r="B44" s="9">
        <v>1.5</v>
      </c>
      <c r="C44" s="9">
        <v>174</v>
      </c>
      <c r="D44" s="9">
        <v>24</v>
      </c>
      <c r="E44" s="69" t="s">
        <v>46</v>
      </c>
      <c r="F44" s="70">
        <v>1121</v>
      </c>
      <c r="I44" s="2">
        <v>70</v>
      </c>
      <c r="J44" s="2">
        <v>74</v>
      </c>
      <c r="K44" s="2">
        <v>73</v>
      </c>
      <c r="L44" s="2">
        <v>155</v>
      </c>
      <c r="M44" s="2">
        <v>3</v>
      </c>
    </row>
    <row r="45" spans="1:13" x14ac:dyDescent="0.4">
      <c r="A45" s="9">
        <v>2.1</v>
      </c>
      <c r="B45" s="9">
        <v>3.5</v>
      </c>
      <c r="C45" s="9">
        <v>135</v>
      </c>
      <c r="D45" s="9">
        <v>32</v>
      </c>
      <c r="E45" s="69" t="s">
        <v>46</v>
      </c>
      <c r="F45" s="70">
        <v>912</v>
      </c>
      <c r="I45" s="2">
        <v>74</v>
      </c>
      <c r="J45" s="2">
        <v>74</v>
      </c>
      <c r="K45" s="2">
        <v>73</v>
      </c>
      <c r="L45" s="2">
        <v>155</v>
      </c>
      <c r="M45" s="2">
        <v>2</v>
      </c>
    </row>
    <row r="46" spans="1:13" x14ac:dyDescent="0.4">
      <c r="A46" s="9">
        <v>2.6</v>
      </c>
      <c r="B46" s="9">
        <v>4.3</v>
      </c>
      <c r="C46" s="9">
        <v>157</v>
      </c>
      <c r="D46" s="9">
        <v>14</v>
      </c>
      <c r="E46" s="69" t="s">
        <v>46</v>
      </c>
      <c r="F46" s="70">
        <v>1168</v>
      </c>
      <c r="I46" s="2">
        <v>68</v>
      </c>
      <c r="J46" s="2">
        <v>68</v>
      </c>
      <c r="K46" s="2">
        <v>71</v>
      </c>
      <c r="L46" s="2">
        <v>150</v>
      </c>
      <c r="M46" s="2">
        <v>3</v>
      </c>
    </row>
    <row r="47" spans="1:13" x14ac:dyDescent="0.4">
      <c r="A47" s="9">
        <v>3.4</v>
      </c>
      <c r="B47" s="9">
        <v>3.4</v>
      </c>
      <c r="C47" s="9">
        <v>132</v>
      </c>
      <c r="D47" s="9">
        <v>18</v>
      </c>
      <c r="E47" s="69" t="s">
        <v>46</v>
      </c>
      <c r="F47" s="70">
        <v>1230</v>
      </c>
      <c r="I47" s="2">
        <v>74</v>
      </c>
      <c r="J47" s="2">
        <v>72</v>
      </c>
      <c r="K47" s="2">
        <v>68</v>
      </c>
      <c r="L47" s="2">
        <v>155</v>
      </c>
      <c r="M47" s="2">
        <v>3</v>
      </c>
    </row>
    <row r="48" spans="1:13" x14ac:dyDescent="0.4">
      <c r="A48" s="9">
        <v>3.9</v>
      </c>
      <c r="B48" s="9">
        <v>4</v>
      </c>
      <c r="C48" s="9">
        <v>168</v>
      </c>
      <c r="D48" s="9">
        <v>30</v>
      </c>
      <c r="E48" s="69" t="s">
        <v>46</v>
      </c>
      <c r="F48" s="70">
        <v>1701</v>
      </c>
      <c r="I48" s="2">
        <v>64</v>
      </c>
      <c r="J48" s="2">
        <v>68</v>
      </c>
      <c r="K48" s="2">
        <v>69.5</v>
      </c>
      <c r="L48" s="2">
        <v>150</v>
      </c>
      <c r="M48" s="2">
        <v>3</v>
      </c>
    </row>
    <row r="49" spans="1:13" x14ac:dyDescent="0.4">
      <c r="A49" s="9">
        <v>2.8</v>
      </c>
      <c r="B49" s="9">
        <v>2.5</v>
      </c>
      <c r="C49" s="9">
        <v>145</v>
      </c>
      <c r="D49" s="9">
        <v>7</v>
      </c>
      <c r="E49" s="69" t="s">
        <v>46</v>
      </c>
      <c r="F49" s="70">
        <v>1120</v>
      </c>
      <c r="I49" s="2">
        <v>84</v>
      </c>
      <c r="J49" s="2">
        <v>82</v>
      </c>
      <c r="K49" s="2">
        <v>73</v>
      </c>
      <c r="L49" s="2">
        <v>180</v>
      </c>
      <c r="M49" s="2">
        <v>2</v>
      </c>
    </row>
    <row r="50" spans="1:13" x14ac:dyDescent="0.4">
      <c r="I50" s="2">
        <v>62</v>
      </c>
      <c r="J50" s="2">
        <v>64</v>
      </c>
      <c r="K50" s="2">
        <v>75</v>
      </c>
      <c r="L50" s="2">
        <v>160</v>
      </c>
      <c r="M50" s="2">
        <v>3</v>
      </c>
    </row>
    <row r="51" spans="1:13" x14ac:dyDescent="0.4">
      <c r="I51" s="2">
        <v>58</v>
      </c>
      <c r="J51" s="2">
        <v>58</v>
      </c>
      <c r="K51" s="2">
        <v>66</v>
      </c>
      <c r="L51" s="2">
        <v>135</v>
      </c>
      <c r="M51" s="2">
        <v>3</v>
      </c>
    </row>
    <row r="52" spans="1:13" x14ac:dyDescent="0.4">
      <c r="I52" s="2">
        <v>50</v>
      </c>
      <c r="J52" s="2">
        <v>54</v>
      </c>
      <c r="K52" s="2">
        <v>69</v>
      </c>
      <c r="L52" s="2">
        <v>160</v>
      </c>
      <c r="M52" s="2">
        <v>2</v>
      </c>
    </row>
    <row r="53" spans="1:13" x14ac:dyDescent="0.4">
      <c r="I53" s="2">
        <v>62</v>
      </c>
      <c r="J53" s="2">
        <v>70</v>
      </c>
      <c r="K53" s="2">
        <v>66</v>
      </c>
      <c r="L53" s="2">
        <v>130</v>
      </c>
      <c r="M53" s="2">
        <v>2</v>
      </c>
    </row>
    <row r="54" spans="1:13" x14ac:dyDescent="0.4">
      <c r="I54" s="2">
        <v>68</v>
      </c>
      <c r="J54" s="2">
        <v>62</v>
      </c>
      <c r="K54" s="2">
        <v>73</v>
      </c>
      <c r="L54" s="2">
        <v>155</v>
      </c>
      <c r="M54" s="2">
        <v>2</v>
      </c>
    </row>
    <row r="55" spans="1:13" x14ac:dyDescent="0.4">
      <c r="I55" s="2">
        <v>54</v>
      </c>
      <c r="J55" s="2">
        <v>48</v>
      </c>
      <c r="K55" s="2">
        <v>68</v>
      </c>
      <c r="L55" s="2">
        <v>150</v>
      </c>
      <c r="M55" s="2">
        <v>0</v>
      </c>
    </row>
    <row r="56" spans="1:13" x14ac:dyDescent="0.4">
      <c r="I56" s="2">
        <v>76</v>
      </c>
      <c r="J56" s="2">
        <v>76</v>
      </c>
      <c r="K56" s="2">
        <v>74</v>
      </c>
      <c r="L56" s="2">
        <v>148</v>
      </c>
      <c r="M56" s="2">
        <v>3</v>
      </c>
    </row>
    <row r="57" spans="1:13" x14ac:dyDescent="0.4">
      <c r="I57" s="2">
        <v>84</v>
      </c>
      <c r="J57" s="2">
        <v>88</v>
      </c>
      <c r="K57" s="2">
        <v>73.5</v>
      </c>
      <c r="L57" s="2">
        <v>155</v>
      </c>
      <c r="M57" s="2">
        <v>2</v>
      </c>
    </row>
    <row r="58" spans="1:13" x14ac:dyDescent="0.4">
      <c r="I58" s="2">
        <v>70</v>
      </c>
      <c r="J58" s="2">
        <v>70</v>
      </c>
      <c r="K58" s="2">
        <v>70</v>
      </c>
      <c r="L58" s="2">
        <v>150</v>
      </c>
      <c r="M58" s="2">
        <v>2</v>
      </c>
    </row>
    <row r="59" spans="1:13" x14ac:dyDescent="0.4">
      <c r="I59" s="2">
        <v>88</v>
      </c>
      <c r="J59" s="2">
        <v>90</v>
      </c>
      <c r="K59" s="2">
        <v>67</v>
      </c>
      <c r="L59" s="2">
        <v>140</v>
      </c>
      <c r="M59" s="2">
        <v>2</v>
      </c>
    </row>
    <row r="60" spans="1:13" x14ac:dyDescent="0.4">
      <c r="I60" s="2">
        <v>76</v>
      </c>
      <c r="J60" s="2">
        <v>78</v>
      </c>
      <c r="K60" s="2">
        <v>72</v>
      </c>
      <c r="L60" s="2">
        <v>180</v>
      </c>
      <c r="M60" s="2">
        <v>3</v>
      </c>
    </row>
    <row r="61" spans="1:13" x14ac:dyDescent="0.4">
      <c r="I61" s="2">
        <v>66</v>
      </c>
      <c r="J61" s="2">
        <v>70</v>
      </c>
      <c r="K61" s="2">
        <v>75</v>
      </c>
      <c r="L61" s="2">
        <v>190</v>
      </c>
      <c r="M61" s="2">
        <v>2</v>
      </c>
    </row>
    <row r="62" spans="1:13" x14ac:dyDescent="0.4">
      <c r="I62" s="2">
        <v>90</v>
      </c>
      <c r="J62" s="2">
        <v>90</v>
      </c>
      <c r="K62" s="2">
        <v>68</v>
      </c>
      <c r="L62" s="2">
        <v>145</v>
      </c>
      <c r="M62" s="2">
        <v>1</v>
      </c>
    </row>
    <row r="63" spans="1:13" x14ac:dyDescent="0.4">
      <c r="I63" s="2">
        <v>94</v>
      </c>
      <c r="J63" s="2">
        <v>92</v>
      </c>
      <c r="K63" s="2">
        <v>69</v>
      </c>
      <c r="L63" s="2">
        <v>150</v>
      </c>
      <c r="M63" s="2">
        <v>2</v>
      </c>
    </row>
    <row r="64" spans="1:13" x14ac:dyDescent="0.4">
      <c r="I64" s="2">
        <v>70</v>
      </c>
      <c r="J64" s="2">
        <v>60</v>
      </c>
      <c r="K64" s="2">
        <v>71.5</v>
      </c>
      <c r="L64" s="2">
        <v>164</v>
      </c>
      <c r="M64" s="2">
        <v>2</v>
      </c>
    </row>
    <row r="65" spans="9:13" x14ac:dyDescent="0.4">
      <c r="I65" s="2">
        <v>70</v>
      </c>
      <c r="J65" s="2">
        <v>72</v>
      </c>
      <c r="K65" s="2">
        <v>71</v>
      </c>
      <c r="L65" s="2">
        <v>140</v>
      </c>
      <c r="M65" s="2">
        <v>2</v>
      </c>
    </row>
    <row r="66" spans="9:13" x14ac:dyDescent="0.4">
      <c r="I66" s="2">
        <v>68</v>
      </c>
      <c r="J66" s="2">
        <v>68</v>
      </c>
      <c r="K66" s="2">
        <v>72</v>
      </c>
      <c r="L66" s="2">
        <v>142</v>
      </c>
      <c r="M66" s="2">
        <v>3</v>
      </c>
    </row>
    <row r="67" spans="9:13" x14ac:dyDescent="0.4">
      <c r="I67" s="2">
        <v>84</v>
      </c>
      <c r="J67" s="2">
        <v>84</v>
      </c>
      <c r="K67" s="2">
        <v>69</v>
      </c>
      <c r="L67" s="2">
        <v>136</v>
      </c>
      <c r="M67" s="2">
        <v>2</v>
      </c>
    </row>
    <row r="68" spans="9:13" x14ac:dyDescent="0.4">
      <c r="I68" s="2">
        <v>76</v>
      </c>
      <c r="J68" s="2">
        <v>74</v>
      </c>
      <c r="K68" s="2">
        <v>67</v>
      </c>
      <c r="L68" s="2">
        <v>123</v>
      </c>
      <c r="M68" s="2">
        <v>2</v>
      </c>
    </row>
    <row r="69" spans="9:13" x14ac:dyDescent="0.4">
      <c r="I69" s="2">
        <v>66</v>
      </c>
      <c r="J69" s="2">
        <v>68</v>
      </c>
      <c r="K69" s="2">
        <v>68</v>
      </c>
      <c r="L69" s="2">
        <v>155</v>
      </c>
      <c r="M69" s="2">
        <v>2</v>
      </c>
    </row>
    <row r="70" spans="9:13" x14ac:dyDescent="0.4">
      <c r="I70" s="2">
        <v>84</v>
      </c>
      <c r="J70" s="2">
        <v>84</v>
      </c>
      <c r="K70" s="2">
        <v>66</v>
      </c>
      <c r="L70" s="2">
        <v>130</v>
      </c>
      <c r="M70" s="2">
        <v>2</v>
      </c>
    </row>
    <row r="71" spans="9:13" x14ac:dyDescent="0.4">
      <c r="I71" s="2">
        <v>70</v>
      </c>
      <c r="J71" s="2">
        <v>61</v>
      </c>
      <c r="K71" s="2">
        <v>65.5</v>
      </c>
      <c r="L71" s="2">
        <v>120</v>
      </c>
      <c r="M71" s="2">
        <v>2</v>
      </c>
    </row>
    <row r="72" spans="9:13" x14ac:dyDescent="0.4">
      <c r="I72" s="2">
        <v>60</v>
      </c>
      <c r="J72" s="2">
        <v>64</v>
      </c>
      <c r="K72" s="2">
        <v>66</v>
      </c>
      <c r="L72" s="2">
        <v>130</v>
      </c>
      <c r="M72" s="2">
        <v>3</v>
      </c>
    </row>
    <row r="73" spans="9:13" x14ac:dyDescent="0.4">
      <c r="I73" s="2">
        <v>92</v>
      </c>
      <c r="J73" s="2">
        <v>94</v>
      </c>
      <c r="K73" s="2">
        <v>62</v>
      </c>
      <c r="L73" s="2">
        <v>131</v>
      </c>
      <c r="M73" s="2">
        <v>2</v>
      </c>
    </row>
    <row r="74" spans="9:13" x14ac:dyDescent="0.4">
      <c r="I74" s="2">
        <v>66</v>
      </c>
      <c r="J74" s="2">
        <v>60</v>
      </c>
      <c r="K74" s="2">
        <v>62</v>
      </c>
      <c r="L74" s="2">
        <v>120</v>
      </c>
      <c r="M74" s="2">
        <v>2</v>
      </c>
    </row>
    <row r="75" spans="9:13" x14ac:dyDescent="0.4">
      <c r="I75" s="2">
        <v>70</v>
      </c>
      <c r="J75" s="2">
        <v>72</v>
      </c>
      <c r="K75" s="2">
        <v>63</v>
      </c>
      <c r="L75" s="2">
        <v>118</v>
      </c>
      <c r="M75" s="2">
        <v>2</v>
      </c>
    </row>
    <row r="76" spans="9:13" x14ac:dyDescent="0.4">
      <c r="I76" s="2">
        <v>56</v>
      </c>
      <c r="J76" s="2">
        <v>58</v>
      </c>
      <c r="K76" s="2">
        <v>67</v>
      </c>
      <c r="L76" s="2">
        <v>125</v>
      </c>
      <c r="M76" s="2">
        <v>2</v>
      </c>
    </row>
    <row r="77" spans="9:13" x14ac:dyDescent="0.4">
      <c r="I77" s="2">
        <v>74</v>
      </c>
      <c r="J77" s="2">
        <v>88</v>
      </c>
      <c r="K77" s="2">
        <v>65</v>
      </c>
      <c r="L77" s="2">
        <v>135</v>
      </c>
      <c r="M77" s="2">
        <v>2</v>
      </c>
    </row>
    <row r="78" spans="9:13" x14ac:dyDescent="0.4">
      <c r="I78" s="2">
        <v>72</v>
      </c>
      <c r="J78" s="2">
        <v>66</v>
      </c>
      <c r="K78" s="2">
        <v>66</v>
      </c>
      <c r="L78" s="2">
        <v>125</v>
      </c>
      <c r="M78" s="2">
        <v>2</v>
      </c>
    </row>
    <row r="79" spans="9:13" x14ac:dyDescent="0.4">
      <c r="I79" s="2">
        <v>80</v>
      </c>
      <c r="J79" s="2">
        <v>84</v>
      </c>
      <c r="K79" s="2">
        <v>65</v>
      </c>
      <c r="L79" s="2">
        <v>118</v>
      </c>
      <c r="M79" s="2">
        <v>1</v>
      </c>
    </row>
    <row r="80" spans="9:13" x14ac:dyDescent="0.4">
      <c r="I80" s="2">
        <v>66</v>
      </c>
      <c r="J80" s="2">
        <v>62</v>
      </c>
      <c r="K80" s="2">
        <v>65</v>
      </c>
      <c r="L80" s="2">
        <v>122</v>
      </c>
      <c r="M80" s="2">
        <v>3</v>
      </c>
    </row>
    <row r="81" spans="9:13" x14ac:dyDescent="0.4">
      <c r="I81" s="2">
        <v>76</v>
      </c>
      <c r="J81" s="2">
        <v>66</v>
      </c>
      <c r="K81" s="2">
        <v>65</v>
      </c>
      <c r="L81" s="2">
        <v>115</v>
      </c>
      <c r="M81" s="2">
        <v>2</v>
      </c>
    </row>
    <row r="82" spans="9:13" x14ac:dyDescent="0.4">
      <c r="I82" s="2">
        <v>74</v>
      </c>
      <c r="J82" s="2">
        <v>80</v>
      </c>
      <c r="K82" s="2">
        <v>64</v>
      </c>
      <c r="L82" s="2">
        <v>102</v>
      </c>
      <c r="M82" s="2">
        <v>2</v>
      </c>
    </row>
    <row r="83" spans="9:13" x14ac:dyDescent="0.4">
      <c r="I83" s="2">
        <v>78</v>
      </c>
      <c r="J83" s="2">
        <v>78</v>
      </c>
      <c r="K83" s="2">
        <v>67</v>
      </c>
      <c r="L83" s="2">
        <v>115</v>
      </c>
      <c r="M83" s="2">
        <v>2</v>
      </c>
    </row>
    <row r="84" spans="9:13" x14ac:dyDescent="0.4">
      <c r="I84" s="2">
        <v>68</v>
      </c>
      <c r="J84" s="2">
        <v>68</v>
      </c>
      <c r="K84" s="2">
        <v>69</v>
      </c>
      <c r="L84" s="2">
        <v>150</v>
      </c>
      <c r="M84" s="2">
        <v>2</v>
      </c>
    </row>
    <row r="85" spans="9:13" x14ac:dyDescent="0.4">
      <c r="I85" s="2">
        <v>68</v>
      </c>
      <c r="J85" s="2">
        <v>72</v>
      </c>
      <c r="K85" s="2">
        <v>68</v>
      </c>
      <c r="L85" s="2">
        <v>110</v>
      </c>
      <c r="M85" s="2">
        <v>2</v>
      </c>
    </row>
    <row r="86" spans="9:13" x14ac:dyDescent="0.4">
      <c r="I86" s="2">
        <v>80</v>
      </c>
      <c r="J86" s="2">
        <v>82</v>
      </c>
      <c r="K86" s="2">
        <v>63</v>
      </c>
      <c r="L86" s="2">
        <v>116</v>
      </c>
      <c r="M86" s="2">
        <v>1</v>
      </c>
    </row>
    <row r="87" spans="9:13" x14ac:dyDescent="0.4">
      <c r="I87" s="2">
        <v>76</v>
      </c>
      <c r="J87" s="2">
        <v>76</v>
      </c>
      <c r="K87" s="2">
        <v>62</v>
      </c>
      <c r="L87" s="2">
        <v>108</v>
      </c>
      <c r="M87" s="2">
        <v>3</v>
      </c>
    </row>
    <row r="88" spans="9:13" x14ac:dyDescent="0.4">
      <c r="I88" s="2">
        <v>84</v>
      </c>
      <c r="J88" s="2">
        <v>87</v>
      </c>
      <c r="K88" s="2">
        <v>63</v>
      </c>
      <c r="L88" s="2">
        <v>95</v>
      </c>
      <c r="M88" s="2">
        <v>3</v>
      </c>
    </row>
    <row r="89" spans="9:13" x14ac:dyDescent="0.4">
      <c r="I89" s="2">
        <v>92</v>
      </c>
      <c r="J89" s="2">
        <v>90</v>
      </c>
      <c r="K89" s="2">
        <v>64</v>
      </c>
      <c r="L89" s="2">
        <v>125</v>
      </c>
      <c r="M89" s="2">
        <v>1</v>
      </c>
    </row>
    <row r="90" spans="9:13" x14ac:dyDescent="0.4">
      <c r="I90" s="2">
        <v>80</v>
      </c>
      <c r="J90" s="2">
        <v>78</v>
      </c>
      <c r="K90" s="2">
        <v>68</v>
      </c>
      <c r="L90" s="2">
        <v>133</v>
      </c>
      <c r="M90" s="2">
        <v>1</v>
      </c>
    </row>
    <row r="91" spans="9:13" x14ac:dyDescent="0.4">
      <c r="I91" s="2">
        <v>68</v>
      </c>
      <c r="J91" s="2">
        <v>68</v>
      </c>
      <c r="K91" s="2">
        <v>62</v>
      </c>
      <c r="L91" s="2">
        <v>110</v>
      </c>
      <c r="M91" s="2">
        <v>2</v>
      </c>
    </row>
    <row r="92" spans="9:13" x14ac:dyDescent="0.4">
      <c r="I92" s="2">
        <v>84</v>
      </c>
      <c r="J92" s="2">
        <v>86</v>
      </c>
      <c r="K92" s="2">
        <v>67</v>
      </c>
      <c r="L92" s="2">
        <v>150</v>
      </c>
      <c r="M92" s="2">
        <v>3</v>
      </c>
    </row>
    <row r="93" spans="9:13" x14ac:dyDescent="0.4">
      <c r="I93" s="2">
        <v>76</v>
      </c>
      <c r="J93" s="2">
        <v>76</v>
      </c>
      <c r="K93" s="2">
        <v>61.75</v>
      </c>
      <c r="L93" s="2">
        <v>108</v>
      </c>
      <c r="M93" s="2">
        <v>2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9"/>
  <sheetViews>
    <sheetView tabSelected="1" workbookViewId="0">
      <selection activeCell="T1" sqref="A1:T1048576"/>
    </sheetView>
  </sheetViews>
  <sheetFormatPr defaultRowHeight="17.399999999999999" x14ac:dyDescent="0.4"/>
  <cols>
    <col min="6" max="6" width="4.8984375" customWidth="1"/>
  </cols>
  <sheetData>
    <row r="1" spans="1:20" x14ac:dyDescent="0.4">
      <c r="A1" s="6" t="s">
        <v>33</v>
      </c>
      <c r="C1" s="6" t="s">
        <v>34</v>
      </c>
      <c r="E1" t="s">
        <v>71</v>
      </c>
      <c r="G1" s="6" t="s">
        <v>69</v>
      </c>
      <c r="H1" s="6" t="s">
        <v>70</v>
      </c>
      <c r="J1" s="48" t="s">
        <v>389</v>
      </c>
      <c r="L1" s="48" t="s">
        <v>389</v>
      </c>
      <c r="N1" s="2" t="s">
        <v>390</v>
      </c>
      <c r="O1" s="48" t="s">
        <v>391</v>
      </c>
      <c r="P1" s="48" t="s">
        <v>392</v>
      </c>
      <c r="Q1" s="48" t="s">
        <v>393</v>
      </c>
      <c r="R1" s="48" t="s">
        <v>394</v>
      </c>
      <c r="T1" s="48" t="s">
        <v>394</v>
      </c>
    </row>
    <row r="2" spans="1:20" x14ac:dyDescent="0.4">
      <c r="A2" s="2">
        <v>340</v>
      </c>
      <c r="C2" s="1">
        <v>340</v>
      </c>
      <c r="G2" s="2">
        <v>340</v>
      </c>
      <c r="H2" s="13">
        <v>270</v>
      </c>
      <c r="J2" s="2">
        <v>60</v>
      </c>
      <c r="L2" s="2">
        <v>60</v>
      </c>
      <c r="N2" s="2">
        <v>1</v>
      </c>
      <c r="O2" s="13">
        <v>105</v>
      </c>
      <c r="P2" s="13">
        <v>200</v>
      </c>
      <c r="Q2" s="13" t="s">
        <v>0</v>
      </c>
      <c r="R2" s="13">
        <v>846</v>
      </c>
      <c r="T2" s="13">
        <v>846</v>
      </c>
    </row>
    <row r="3" spans="1:20" x14ac:dyDescent="0.4">
      <c r="A3" s="2">
        <v>860</v>
      </c>
      <c r="C3" s="1">
        <v>860</v>
      </c>
      <c r="G3" s="2">
        <v>860</v>
      </c>
      <c r="H3" s="13">
        <v>790</v>
      </c>
      <c r="J3" s="2">
        <v>72</v>
      </c>
      <c r="L3" s="2">
        <v>72</v>
      </c>
      <c r="N3" s="2">
        <v>2</v>
      </c>
      <c r="O3" s="13">
        <v>125</v>
      </c>
      <c r="P3" s="13">
        <v>200</v>
      </c>
      <c r="Q3" s="13" t="s">
        <v>0</v>
      </c>
      <c r="R3" s="13">
        <v>856</v>
      </c>
      <c r="T3" s="13">
        <v>856</v>
      </c>
    </row>
    <row r="4" spans="1:20" x14ac:dyDescent="0.4">
      <c r="A4" s="2">
        <v>360</v>
      </c>
      <c r="C4" s="1">
        <v>360</v>
      </c>
      <c r="G4" s="2">
        <v>360</v>
      </c>
      <c r="H4" s="13">
        <v>240</v>
      </c>
      <c r="J4" s="2">
        <v>54</v>
      </c>
      <c r="L4" s="2">
        <v>54</v>
      </c>
      <c r="N4" s="2">
        <v>3</v>
      </c>
      <c r="O4" s="13">
        <v>105</v>
      </c>
      <c r="P4" s="13">
        <v>220</v>
      </c>
      <c r="Q4" s="13" t="s">
        <v>0</v>
      </c>
      <c r="R4" s="13">
        <v>941</v>
      </c>
      <c r="T4" s="13">
        <v>941</v>
      </c>
    </row>
    <row r="5" spans="1:20" x14ac:dyDescent="0.4">
      <c r="A5" s="2">
        <v>880</v>
      </c>
      <c r="C5" s="1">
        <v>880</v>
      </c>
      <c r="G5" s="2">
        <v>880</v>
      </c>
      <c r="H5" s="13">
        <v>780</v>
      </c>
      <c r="J5" s="2">
        <v>68</v>
      </c>
      <c r="L5" s="2">
        <v>68</v>
      </c>
      <c r="N5" s="2">
        <v>4</v>
      </c>
      <c r="O5" s="13">
        <v>125</v>
      </c>
      <c r="P5" s="13">
        <v>220</v>
      </c>
      <c r="Q5" s="13" t="s">
        <v>0</v>
      </c>
      <c r="R5" s="13">
        <v>953</v>
      </c>
      <c r="T5" s="13">
        <v>953</v>
      </c>
    </row>
    <row r="6" spans="1:20" x14ac:dyDescent="0.4">
      <c r="A6" s="2">
        <v>320</v>
      </c>
      <c r="C6" s="1">
        <v>320</v>
      </c>
      <c r="G6" s="2">
        <v>320</v>
      </c>
      <c r="H6" s="13">
        <v>220</v>
      </c>
      <c r="J6" s="2">
        <v>52</v>
      </c>
      <c r="L6" s="2">
        <v>52</v>
      </c>
      <c r="N6" s="2">
        <v>5</v>
      </c>
      <c r="O6" s="13">
        <v>105</v>
      </c>
      <c r="P6" s="13">
        <v>200</v>
      </c>
      <c r="Q6" s="13" t="s">
        <v>1</v>
      </c>
      <c r="R6" s="13">
        <v>938</v>
      </c>
      <c r="T6" s="13">
        <v>938</v>
      </c>
    </row>
    <row r="7" spans="1:20" x14ac:dyDescent="0.4">
      <c r="A7" s="2">
        <v>710</v>
      </c>
      <c r="C7" s="1">
        <v>710</v>
      </c>
      <c r="G7" s="2">
        <v>710</v>
      </c>
      <c r="H7" s="13">
        <v>620</v>
      </c>
      <c r="J7" s="2">
        <v>83</v>
      </c>
      <c r="L7" s="2">
        <v>83</v>
      </c>
      <c r="N7" s="2">
        <v>6</v>
      </c>
      <c r="O7" s="13">
        <v>125</v>
      </c>
      <c r="P7" s="13">
        <v>200</v>
      </c>
      <c r="Q7" s="13" t="s">
        <v>1</v>
      </c>
      <c r="R7" s="13">
        <v>955</v>
      </c>
      <c r="T7" s="13">
        <v>955</v>
      </c>
    </row>
    <row r="8" spans="1:20" x14ac:dyDescent="0.4">
      <c r="A8" s="2">
        <v>350</v>
      </c>
      <c r="C8" s="1">
        <v>350</v>
      </c>
      <c r="G8" s="2">
        <v>350</v>
      </c>
      <c r="H8" s="13">
        <v>240</v>
      </c>
      <c r="J8" s="2">
        <v>45</v>
      </c>
      <c r="L8" s="2">
        <v>45</v>
      </c>
      <c r="N8" s="2">
        <v>7</v>
      </c>
      <c r="O8" s="13">
        <v>105</v>
      </c>
      <c r="P8" s="13">
        <v>220</v>
      </c>
      <c r="Q8" s="13" t="s">
        <v>1</v>
      </c>
      <c r="R8" s="13">
        <v>1038</v>
      </c>
      <c r="T8" s="13">
        <v>1038</v>
      </c>
    </row>
    <row r="9" spans="1:20" x14ac:dyDescent="0.4">
      <c r="A9" s="2">
        <v>720</v>
      </c>
      <c r="C9" s="1">
        <v>720</v>
      </c>
      <c r="G9" s="2">
        <v>720</v>
      </c>
      <c r="H9" s="13">
        <v>620</v>
      </c>
      <c r="J9" s="2">
        <v>80</v>
      </c>
      <c r="L9" s="2">
        <v>80</v>
      </c>
      <c r="N9" s="2">
        <v>8</v>
      </c>
      <c r="O9" s="13">
        <v>125</v>
      </c>
      <c r="P9" s="13">
        <v>220</v>
      </c>
      <c r="Q9" s="13" t="s">
        <v>1</v>
      </c>
      <c r="R9" s="13">
        <v>1055</v>
      </c>
      <c r="T9" s="13">
        <v>1055</v>
      </c>
    </row>
    <row r="10" spans="1:20" x14ac:dyDescent="0.4">
      <c r="C10" s="1">
        <v>370</v>
      </c>
      <c r="J10" s="2">
        <v>62</v>
      </c>
      <c r="N10" s="2">
        <v>9</v>
      </c>
      <c r="O10" s="13">
        <v>105</v>
      </c>
      <c r="P10" s="13">
        <v>200</v>
      </c>
      <c r="Q10" s="13" t="s">
        <v>0</v>
      </c>
      <c r="R10" s="13">
        <v>841</v>
      </c>
    </row>
    <row r="11" spans="1:20" x14ac:dyDescent="0.4">
      <c r="A11" s="7" t="s">
        <v>35</v>
      </c>
      <c r="C11" s="1">
        <v>890</v>
      </c>
      <c r="E11" t="s">
        <v>72</v>
      </c>
      <c r="G11" s="6" t="s">
        <v>69</v>
      </c>
      <c r="H11" s="6" t="s">
        <v>70</v>
      </c>
      <c r="J11" s="2">
        <v>70</v>
      </c>
      <c r="L11" s="7" t="s">
        <v>35</v>
      </c>
      <c r="N11" s="2">
        <v>10</v>
      </c>
      <c r="O11" s="13">
        <v>125</v>
      </c>
      <c r="P11" s="13">
        <v>200</v>
      </c>
      <c r="Q11" s="13" t="s">
        <v>0</v>
      </c>
      <c r="R11" s="13">
        <v>871</v>
      </c>
      <c r="T11" s="7" t="s">
        <v>35</v>
      </c>
    </row>
    <row r="12" spans="1:20" x14ac:dyDescent="0.4">
      <c r="C12" s="1">
        <v>340</v>
      </c>
      <c r="G12" s="2">
        <v>340</v>
      </c>
      <c r="H12" s="1">
        <v>370</v>
      </c>
      <c r="J12" s="2">
        <v>55</v>
      </c>
      <c r="N12" s="2">
        <v>11</v>
      </c>
      <c r="O12" s="13">
        <v>105</v>
      </c>
      <c r="P12" s="13">
        <v>220</v>
      </c>
      <c r="Q12" s="13" t="s">
        <v>0</v>
      </c>
      <c r="R12" s="13">
        <v>938</v>
      </c>
    </row>
    <row r="13" spans="1:20" x14ac:dyDescent="0.4">
      <c r="C13" s="1">
        <v>880</v>
      </c>
      <c r="G13" s="2">
        <v>860</v>
      </c>
      <c r="H13" s="1">
        <v>890</v>
      </c>
      <c r="J13" s="2">
        <v>69</v>
      </c>
      <c r="N13" s="2">
        <v>12</v>
      </c>
      <c r="O13" s="13">
        <v>125</v>
      </c>
      <c r="P13" s="13">
        <v>220</v>
      </c>
      <c r="Q13" s="13" t="s">
        <v>0</v>
      </c>
      <c r="R13" s="13">
        <v>963</v>
      </c>
    </row>
    <row r="14" spans="1:20" x14ac:dyDescent="0.4">
      <c r="C14" s="1">
        <v>320</v>
      </c>
      <c r="G14" s="2">
        <v>360</v>
      </c>
      <c r="H14" s="1">
        <v>340</v>
      </c>
      <c r="J14" s="2">
        <v>51</v>
      </c>
      <c r="N14" s="2">
        <v>13</v>
      </c>
      <c r="O14" s="13">
        <v>105</v>
      </c>
      <c r="P14" s="13">
        <v>200</v>
      </c>
      <c r="Q14" s="13" t="s">
        <v>1</v>
      </c>
      <c r="R14" s="13">
        <v>939</v>
      </c>
    </row>
    <row r="15" spans="1:20" x14ac:dyDescent="0.4">
      <c r="C15" s="1">
        <v>720</v>
      </c>
      <c r="G15" s="2">
        <v>880</v>
      </c>
      <c r="H15" s="1">
        <v>880</v>
      </c>
      <c r="J15" s="2">
        <v>80</v>
      </c>
      <c r="N15" s="2">
        <v>14</v>
      </c>
      <c r="O15" s="13">
        <v>125</v>
      </c>
      <c r="P15" s="13">
        <v>200</v>
      </c>
      <c r="Q15" s="13" t="s">
        <v>1</v>
      </c>
      <c r="R15" s="13">
        <v>961</v>
      </c>
    </row>
    <row r="16" spans="1:20" x14ac:dyDescent="0.4">
      <c r="C16" s="1">
        <v>340</v>
      </c>
      <c r="G16" s="2">
        <v>320</v>
      </c>
      <c r="H16" s="1">
        <v>320</v>
      </c>
      <c r="J16" s="2">
        <v>44</v>
      </c>
      <c r="N16" s="2">
        <v>15</v>
      </c>
      <c r="O16" s="13">
        <v>105</v>
      </c>
      <c r="P16" s="13">
        <v>220</v>
      </c>
      <c r="Q16" s="13" t="s">
        <v>1</v>
      </c>
      <c r="R16" s="13">
        <v>1029</v>
      </c>
    </row>
    <row r="17" spans="3:18" x14ac:dyDescent="0.4">
      <c r="C17" s="1">
        <v>720</v>
      </c>
      <c r="G17" s="2">
        <v>710</v>
      </c>
      <c r="H17" s="1">
        <v>720</v>
      </c>
      <c r="J17" s="2">
        <v>79</v>
      </c>
      <c r="N17" s="2">
        <v>16</v>
      </c>
      <c r="O17" s="13">
        <v>125</v>
      </c>
      <c r="P17" s="13">
        <v>220</v>
      </c>
      <c r="Q17" s="13" t="s">
        <v>1</v>
      </c>
      <c r="R17" s="13">
        <v>1061</v>
      </c>
    </row>
    <row r="18" spans="3:18" x14ac:dyDescent="0.4">
      <c r="G18" s="2">
        <v>350</v>
      </c>
      <c r="H18" s="1">
        <v>340</v>
      </c>
    </row>
    <row r="19" spans="3:18" x14ac:dyDescent="0.4">
      <c r="C19" s="7" t="s">
        <v>36</v>
      </c>
      <c r="G19" s="2">
        <v>720</v>
      </c>
      <c r="H19" s="1">
        <v>720</v>
      </c>
      <c r="J19" s="7" t="s">
        <v>36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2"/>
  <sheetViews>
    <sheetView workbookViewId="0">
      <selection activeCell="F20" sqref="F20"/>
    </sheetView>
  </sheetViews>
  <sheetFormatPr defaultRowHeight="17.399999999999999" x14ac:dyDescent="0.4"/>
  <sheetData>
    <row r="1" spans="1:7" x14ac:dyDescent="0.4">
      <c r="A1" s="151" t="s">
        <v>37</v>
      </c>
      <c r="B1" s="152"/>
      <c r="C1" s="152"/>
      <c r="E1" s="151" t="s">
        <v>38</v>
      </c>
      <c r="F1" s="152"/>
      <c r="G1" s="152"/>
    </row>
    <row r="3" spans="1:7" x14ac:dyDescent="0.4">
      <c r="A3" s="14" t="s">
        <v>3</v>
      </c>
      <c r="B3" s="14" t="s">
        <v>12</v>
      </c>
      <c r="C3" s="6" t="s">
        <v>73</v>
      </c>
      <c r="E3" s="14" t="s">
        <v>3</v>
      </c>
      <c r="F3" s="14" t="s">
        <v>12</v>
      </c>
      <c r="G3" s="6" t="s">
        <v>73</v>
      </c>
    </row>
    <row r="4" spans="1:7" x14ac:dyDescent="0.4">
      <c r="A4" s="13">
        <v>30</v>
      </c>
      <c r="B4" s="13">
        <v>150</v>
      </c>
      <c r="C4" s="2">
        <v>39.299999999999997</v>
      </c>
      <c r="E4" s="13">
        <v>80</v>
      </c>
      <c r="F4" s="13">
        <v>170</v>
      </c>
      <c r="G4" s="1">
        <v>76.5</v>
      </c>
    </row>
    <row r="5" spans="1:7" x14ac:dyDescent="0.4">
      <c r="A5" s="13">
        <v>40</v>
      </c>
      <c r="B5" s="13">
        <v>150</v>
      </c>
      <c r="C5" s="2">
        <v>40.9</v>
      </c>
      <c r="E5" s="13">
        <v>90</v>
      </c>
      <c r="F5" s="13">
        <v>170</v>
      </c>
      <c r="G5" s="1">
        <v>78</v>
      </c>
    </row>
    <row r="6" spans="1:7" x14ac:dyDescent="0.4">
      <c r="A6" s="13">
        <v>30</v>
      </c>
      <c r="B6" s="13">
        <v>160</v>
      </c>
      <c r="C6" s="2">
        <v>40</v>
      </c>
      <c r="E6" s="13">
        <v>80</v>
      </c>
      <c r="F6" s="13">
        <v>180</v>
      </c>
      <c r="G6" s="1">
        <v>77</v>
      </c>
    </row>
    <row r="7" spans="1:7" x14ac:dyDescent="0.4">
      <c r="A7" s="13">
        <v>40</v>
      </c>
      <c r="B7" s="13">
        <v>160</v>
      </c>
      <c r="C7" s="2">
        <v>41.5</v>
      </c>
      <c r="E7" s="13">
        <v>90</v>
      </c>
      <c r="F7" s="13">
        <v>180</v>
      </c>
      <c r="G7" s="1">
        <v>79.5</v>
      </c>
    </row>
    <row r="8" spans="1:7" x14ac:dyDescent="0.4">
      <c r="A8" s="13">
        <v>35</v>
      </c>
      <c r="B8" s="13">
        <v>155</v>
      </c>
      <c r="C8" s="13">
        <v>40.299999999999997</v>
      </c>
      <c r="E8" s="13">
        <v>85</v>
      </c>
      <c r="F8" s="13">
        <v>175</v>
      </c>
      <c r="G8" s="1">
        <v>79.900000000000006</v>
      </c>
    </row>
    <row r="9" spans="1:7" x14ac:dyDescent="0.4">
      <c r="A9" s="13">
        <v>35</v>
      </c>
      <c r="B9" s="13">
        <v>155</v>
      </c>
      <c r="C9" s="13">
        <v>40.5</v>
      </c>
      <c r="E9" s="13">
        <v>85</v>
      </c>
      <c r="F9" s="13">
        <v>175</v>
      </c>
      <c r="G9" s="1">
        <v>80.3</v>
      </c>
    </row>
    <row r="10" spans="1:7" x14ac:dyDescent="0.4">
      <c r="A10" s="13">
        <v>35</v>
      </c>
      <c r="B10" s="13">
        <v>155</v>
      </c>
      <c r="C10" s="13">
        <v>40.700000000000003</v>
      </c>
      <c r="E10" s="13">
        <v>85</v>
      </c>
      <c r="F10" s="13">
        <v>175</v>
      </c>
      <c r="G10" s="1">
        <v>80</v>
      </c>
    </row>
    <row r="11" spans="1:7" x14ac:dyDescent="0.4">
      <c r="A11" s="13">
        <v>35</v>
      </c>
      <c r="B11" s="13">
        <v>155</v>
      </c>
      <c r="C11" s="13">
        <v>40.200000000000003</v>
      </c>
      <c r="E11" s="13">
        <v>85</v>
      </c>
      <c r="F11" s="13">
        <v>175</v>
      </c>
      <c r="G11" s="1">
        <v>79.7</v>
      </c>
    </row>
    <row r="12" spans="1:7" x14ac:dyDescent="0.4">
      <c r="A12" s="13">
        <v>35</v>
      </c>
      <c r="B12" s="13">
        <v>155</v>
      </c>
      <c r="C12" s="13">
        <v>40.6</v>
      </c>
      <c r="E12" s="13">
        <v>85</v>
      </c>
      <c r="F12" s="13">
        <v>175</v>
      </c>
      <c r="G12" s="1">
        <v>79.8</v>
      </c>
    </row>
  </sheetData>
  <mergeCells count="2">
    <mergeCell ref="A1:C1"/>
    <mergeCell ref="E1:G1"/>
  </mergeCells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3"/>
  <sheetViews>
    <sheetView workbookViewId="0">
      <selection activeCell="M3" sqref="M3"/>
    </sheetView>
  </sheetViews>
  <sheetFormatPr defaultRowHeight="17.399999999999999" x14ac:dyDescent="0.4"/>
  <sheetData>
    <row r="1" spans="1:9" x14ac:dyDescent="0.4">
      <c r="B1" t="s">
        <v>43</v>
      </c>
      <c r="E1" t="s">
        <v>44</v>
      </c>
      <c r="I1" t="s">
        <v>42</v>
      </c>
    </row>
    <row r="2" spans="1:9" x14ac:dyDescent="0.4">
      <c r="A2" s="3" t="s">
        <v>67</v>
      </c>
      <c r="B2" s="3" t="s">
        <v>74</v>
      </c>
      <c r="C2" s="3" t="s">
        <v>73</v>
      </c>
      <c r="F2" s="4" t="s">
        <v>14</v>
      </c>
      <c r="I2" s="6" t="s">
        <v>39</v>
      </c>
    </row>
    <row r="3" spans="1:9" x14ac:dyDescent="0.4">
      <c r="A3" s="1">
        <v>80</v>
      </c>
      <c r="B3" s="1">
        <v>170</v>
      </c>
      <c r="C3" s="1">
        <v>76.5</v>
      </c>
      <c r="F3" s="2">
        <v>340</v>
      </c>
      <c r="I3" s="2">
        <v>69.3</v>
      </c>
    </row>
    <row r="4" spans="1:9" x14ac:dyDescent="0.4">
      <c r="A4" s="1">
        <v>90</v>
      </c>
      <c r="B4" s="1">
        <v>170</v>
      </c>
      <c r="C4" s="1">
        <v>78</v>
      </c>
      <c r="F4" s="2">
        <v>860</v>
      </c>
      <c r="I4" s="2">
        <v>80.5</v>
      </c>
    </row>
    <row r="5" spans="1:9" x14ac:dyDescent="0.4">
      <c r="A5" s="1">
        <v>80</v>
      </c>
      <c r="B5" s="1">
        <v>180</v>
      </c>
      <c r="C5" s="1">
        <v>77</v>
      </c>
      <c r="F5" s="2">
        <v>360</v>
      </c>
      <c r="I5" s="2">
        <v>75.2</v>
      </c>
    </row>
    <row r="6" spans="1:9" x14ac:dyDescent="0.4">
      <c r="A6" s="1">
        <v>90</v>
      </c>
      <c r="B6" s="1">
        <v>180</v>
      </c>
      <c r="C6" s="1">
        <v>79.5</v>
      </c>
      <c r="F6" s="2">
        <v>880</v>
      </c>
      <c r="I6" s="2">
        <v>95.5</v>
      </c>
    </row>
    <row r="7" spans="1:9" x14ac:dyDescent="0.4">
      <c r="A7" s="1">
        <v>77.928932188134524</v>
      </c>
      <c r="B7" s="1">
        <v>175</v>
      </c>
      <c r="C7" s="1">
        <v>75.599999999999994</v>
      </c>
      <c r="F7" s="2">
        <v>320</v>
      </c>
      <c r="I7" s="2">
        <v>75.5</v>
      </c>
    </row>
    <row r="8" spans="1:9" x14ac:dyDescent="0.4">
      <c r="A8" s="1">
        <v>92.071067811865476</v>
      </c>
      <c r="B8" s="1">
        <v>175</v>
      </c>
      <c r="C8" s="1">
        <v>78.400000000000006</v>
      </c>
      <c r="F8" s="2">
        <v>610</v>
      </c>
      <c r="I8" s="2">
        <v>91.2</v>
      </c>
    </row>
    <row r="9" spans="1:9" x14ac:dyDescent="0.4">
      <c r="A9" s="1">
        <v>85</v>
      </c>
      <c r="B9" s="1">
        <v>167.92893218813452</v>
      </c>
      <c r="C9" s="1">
        <v>77</v>
      </c>
      <c r="F9" s="2">
        <v>350</v>
      </c>
      <c r="I9" s="2">
        <v>80.2</v>
      </c>
    </row>
    <row r="10" spans="1:9" x14ac:dyDescent="0.4">
      <c r="A10" s="1">
        <v>85</v>
      </c>
      <c r="B10" s="1">
        <v>182.07106781186548</v>
      </c>
      <c r="C10" s="1">
        <v>78.5</v>
      </c>
      <c r="F10" s="2">
        <v>720</v>
      </c>
      <c r="I10" s="2">
        <v>95.4</v>
      </c>
    </row>
    <row r="11" spans="1:9" x14ac:dyDescent="0.4">
      <c r="A11" s="1">
        <v>85</v>
      </c>
      <c r="B11" s="1">
        <v>175</v>
      </c>
      <c r="C11" s="1">
        <v>79.900000000000006</v>
      </c>
      <c r="F11" s="2">
        <v>200</v>
      </c>
      <c r="I11" s="2">
        <v>78.5</v>
      </c>
    </row>
    <row r="12" spans="1:9" x14ac:dyDescent="0.4">
      <c r="A12" s="1">
        <v>85</v>
      </c>
      <c r="B12" s="1">
        <v>175</v>
      </c>
      <c r="C12" s="1">
        <v>80.3</v>
      </c>
      <c r="F12" s="2">
        <v>800</v>
      </c>
      <c r="I12" s="2">
        <v>70.8</v>
      </c>
    </row>
    <row r="13" spans="1:9" x14ac:dyDescent="0.4">
      <c r="A13" s="1">
        <v>85</v>
      </c>
      <c r="B13" s="1">
        <v>175</v>
      </c>
      <c r="C13" s="1">
        <v>80</v>
      </c>
      <c r="F13" s="2">
        <v>400</v>
      </c>
      <c r="I13" s="2">
        <v>68.400000000000006</v>
      </c>
    </row>
    <row r="14" spans="1:9" x14ac:dyDescent="0.4">
      <c r="A14" s="1">
        <v>85</v>
      </c>
      <c r="B14" s="1">
        <v>175</v>
      </c>
      <c r="C14" s="1">
        <v>79.7</v>
      </c>
      <c r="F14" s="2">
        <v>500</v>
      </c>
      <c r="I14" s="2">
        <v>72.7</v>
      </c>
    </row>
    <row r="15" spans="1:9" x14ac:dyDescent="0.4">
      <c r="A15" s="1">
        <v>85</v>
      </c>
      <c r="B15" s="1">
        <v>175</v>
      </c>
      <c r="C15" s="1">
        <v>79.8</v>
      </c>
      <c r="F15" s="2">
        <v>750</v>
      </c>
      <c r="I15" s="2">
        <v>84.8</v>
      </c>
    </row>
    <row r="16" spans="1:9" x14ac:dyDescent="0.4">
      <c r="F16" s="2">
        <v>400</v>
      </c>
      <c r="I16" s="2">
        <v>77.8</v>
      </c>
    </row>
    <row r="17" spans="6:9" x14ac:dyDescent="0.4">
      <c r="F17" s="2">
        <v>270</v>
      </c>
      <c r="I17" s="2">
        <v>79.599999999999994</v>
      </c>
    </row>
    <row r="18" spans="6:9" x14ac:dyDescent="0.4">
      <c r="F18" s="2">
        <v>250</v>
      </c>
      <c r="I18" s="2">
        <v>76.900000000000006</v>
      </c>
    </row>
    <row r="19" spans="6:9" x14ac:dyDescent="0.4">
      <c r="F19" s="2">
        <v>300</v>
      </c>
      <c r="I19" s="2">
        <v>87.5</v>
      </c>
    </row>
    <row r="20" spans="6:9" x14ac:dyDescent="0.4">
      <c r="F20" s="2">
        <v>350</v>
      </c>
      <c r="I20" s="2">
        <v>91.5</v>
      </c>
    </row>
    <row r="21" spans="6:9" x14ac:dyDescent="0.4">
      <c r="F21" s="2">
        <v>225</v>
      </c>
      <c r="I21" s="2">
        <v>82.2</v>
      </c>
    </row>
    <row r="22" spans="6:9" x14ac:dyDescent="0.4">
      <c r="F22" s="2">
        <v>200</v>
      </c>
      <c r="I22" s="2">
        <v>80.7</v>
      </c>
    </row>
    <row r="23" spans="6:9" x14ac:dyDescent="0.4">
      <c r="I23" s="2">
        <v>90.7</v>
      </c>
    </row>
    <row r="24" spans="6:9" x14ac:dyDescent="0.4">
      <c r="I24" s="2">
        <v>88.8</v>
      </c>
    </row>
    <row r="25" spans="6:9" x14ac:dyDescent="0.4">
      <c r="I25" s="2">
        <v>82.3</v>
      </c>
    </row>
    <row r="26" spans="6:9" x14ac:dyDescent="0.4">
      <c r="I26" s="2">
        <v>73.400000000000006</v>
      </c>
    </row>
    <row r="27" spans="6:9" x14ac:dyDescent="0.4">
      <c r="I27" s="2">
        <v>85.5</v>
      </c>
    </row>
    <row r="28" spans="6:9" x14ac:dyDescent="0.4">
      <c r="I28" s="2">
        <v>87.7</v>
      </c>
    </row>
    <row r="29" spans="6:9" x14ac:dyDescent="0.4">
      <c r="I29" s="2">
        <v>86.3</v>
      </c>
    </row>
    <row r="30" spans="6:9" x14ac:dyDescent="0.4">
      <c r="I30" s="2">
        <v>83.3</v>
      </c>
    </row>
    <row r="31" spans="6:9" x14ac:dyDescent="0.4">
      <c r="I31" s="2">
        <v>85.4</v>
      </c>
    </row>
    <row r="32" spans="6:9" x14ac:dyDescent="0.4">
      <c r="I32" s="2">
        <v>87.1</v>
      </c>
    </row>
    <row r="33" spans="9:9" x14ac:dyDescent="0.4">
      <c r="I33" s="2">
        <v>88.8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F2299-24F8-4A8E-B494-9CA061AFF0DA}">
  <dimension ref="A1:P101"/>
  <sheetViews>
    <sheetView workbookViewId="0">
      <selection activeCell="S10" sqref="S10"/>
    </sheetView>
  </sheetViews>
  <sheetFormatPr defaultRowHeight="17.399999999999999" x14ac:dyDescent="0.4"/>
  <cols>
    <col min="2" max="2" width="8.796875" style="5"/>
    <col min="15" max="16" width="11.09765625" customWidth="1"/>
  </cols>
  <sheetData>
    <row r="1" spans="1:16" ht="18" thickBot="1" x14ac:dyDescent="0.45">
      <c r="A1" s="138" t="s">
        <v>380</v>
      </c>
      <c r="B1" s="109" t="s">
        <v>381</v>
      </c>
      <c r="D1" s="16" t="s">
        <v>382</v>
      </c>
      <c r="E1" s="17" t="s">
        <v>66</v>
      </c>
      <c r="G1" s="123" t="s">
        <v>383</v>
      </c>
      <c r="I1" s="93" t="s">
        <v>384</v>
      </c>
      <c r="J1" s="94" t="s">
        <v>385</v>
      </c>
      <c r="L1" s="139" t="s">
        <v>349</v>
      </c>
      <c r="M1" s="133" t="s">
        <v>386</v>
      </c>
      <c r="O1" s="139" t="s">
        <v>387</v>
      </c>
      <c r="P1" s="133" t="s">
        <v>388</v>
      </c>
    </row>
    <row r="2" spans="1:16" x14ac:dyDescent="0.4">
      <c r="A2" s="38">
        <v>601.6</v>
      </c>
      <c r="B2" s="140">
        <v>1</v>
      </c>
      <c r="D2" s="18">
        <v>200</v>
      </c>
      <c r="E2" s="19">
        <v>1</v>
      </c>
      <c r="G2" s="41">
        <v>74.8</v>
      </c>
      <c r="I2" s="45">
        <v>0.36</v>
      </c>
      <c r="J2" s="46">
        <v>6</v>
      </c>
      <c r="L2" s="39">
        <v>20</v>
      </c>
      <c r="M2" s="43">
        <v>98</v>
      </c>
      <c r="O2" s="39">
        <v>2</v>
      </c>
      <c r="P2" s="43">
        <v>132</v>
      </c>
    </row>
    <row r="3" spans="1:16" x14ac:dyDescent="0.4">
      <c r="A3" s="36">
        <v>600.4</v>
      </c>
      <c r="B3" s="124">
        <v>1</v>
      </c>
      <c r="D3" s="18">
        <v>215</v>
      </c>
      <c r="E3" s="19">
        <v>1</v>
      </c>
      <c r="G3" s="41">
        <v>75.099999999999994</v>
      </c>
      <c r="I3" s="18">
        <v>0.23</v>
      </c>
      <c r="J3" s="19">
        <v>6</v>
      </c>
      <c r="L3" s="39">
        <v>18</v>
      </c>
      <c r="M3" s="43">
        <v>104</v>
      </c>
      <c r="O3" s="39">
        <v>4</v>
      </c>
      <c r="P3" s="43">
        <v>130</v>
      </c>
    </row>
    <row r="4" spans="1:16" x14ac:dyDescent="0.4">
      <c r="A4" s="36">
        <v>598.4</v>
      </c>
      <c r="B4" s="124">
        <v>1</v>
      </c>
      <c r="D4" s="18">
        <v>212</v>
      </c>
      <c r="E4" s="19">
        <v>1</v>
      </c>
      <c r="G4" s="41">
        <v>74.7</v>
      </c>
      <c r="I4" s="18">
        <v>0.18</v>
      </c>
      <c r="J4" s="19">
        <v>6</v>
      </c>
      <c r="L4" s="39">
        <v>14</v>
      </c>
      <c r="M4" s="43">
        <v>97</v>
      </c>
      <c r="O4" s="39">
        <v>3</v>
      </c>
      <c r="P4" s="43">
        <v>120</v>
      </c>
    </row>
    <row r="5" spans="1:16" x14ac:dyDescent="0.4">
      <c r="A5" s="36">
        <v>600</v>
      </c>
      <c r="B5" s="124">
        <v>1</v>
      </c>
      <c r="D5" s="18">
        <v>222</v>
      </c>
      <c r="E5" s="19">
        <v>2</v>
      </c>
      <c r="G5" s="41">
        <v>75.400000000000006</v>
      </c>
      <c r="I5" s="18">
        <v>0.17</v>
      </c>
      <c r="J5" s="19">
        <v>6</v>
      </c>
      <c r="L5" s="39">
        <v>16</v>
      </c>
      <c r="M5" s="43">
        <v>99</v>
      </c>
      <c r="O5" s="39">
        <v>1</v>
      </c>
      <c r="P5" s="43">
        <v>124</v>
      </c>
    </row>
    <row r="6" spans="1:16" ht="18" thickBot="1" x14ac:dyDescent="0.45">
      <c r="A6" s="141">
        <v>596.79999999999995</v>
      </c>
      <c r="B6" s="142">
        <v>1</v>
      </c>
      <c r="D6" s="18">
        <v>215</v>
      </c>
      <c r="E6" s="19">
        <v>2</v>
      </c>
      <c r="G6" s="41">
        <v>74.8</v>
      </c>
      <c r="I6" s="18">
        <v>0.26</v>
      </c>
      <c r="J6" s="19">
        <v>6</v>
      </c>
      <c r="L6" s="39">
        <v>13</v>
      </c>
      <c r="M6" s="43">
        <v>97</v>
      </c>
      <c r="O6" s="39">
        <v>2</v>
      </c>
      <c r="P6" s="43">
        <v>138</v>
      </c>
    </row>
    <row r="7" spans="1:16" x14ac:dyDescent="0.4">
      <c r="A7" s="143">
        <v>602.79999999999995</v>
      </c>
      <c r="B7" s="144">
        <v>2</v>
      </c>
      <c r="D7" s="18">
        <v>222</v>
      </c>
      <c r="E7" s="19">
        <v>2</v>
      </c>
      <c r="G7" s="41">
        <v>74.5</v>
      </c>
      <c r="I7" s="18">
        <v>0.17</v>
      </c>
      <c r="J7" s="19">
        <v>6</v>
      </c>
      <c r="L7" s="39">
        <v>29</v>
      </c>
      <c r="M7" s="43">
        <v>102</v>
      </c>
      <c r="O7" s="39">
        <v>5</v>
      </c>
      <c r="P7" s="43">
        <v>148</v>
      </c>
    </row>
    <row r="8" spans="1:16" x14ac:dyDescent="0.4">
      <c r="A8" s="36">
        <v>600.79999999999995</v>
      </c>
      <c r="B8" s="124">
        <v>2</v>
      </c>
      <c r="D8" s="18">
        <v>201</v>
      </c>
      <c r="E8" s="19">
        <v>3</v>
      </c>
      <c r="G8" s="41">
        <v>74.8</v>
      </c>
      <c r="I8" s="18">
        <v>0.24</v>
      </c>
      <c r="J8" s="19">
        <v>6</v>
      </c>
      <c r="L8" s="39">
        <v>21</v>
      </c>
      <c r="M8" s="43">
        <v>104</v>
      </c>
      <c r="O8" s="39">
        <v>2</v>
      </c>
      <c r="P8" s="43">
        <v>101</v>
      </c>
    </row>
    <row r="9" spans="1:16" x14ac:dyDescent="0.4">
      <c r="A9" s="36">
        <v>603.6</v>
      </c>
      <c r="B9" s="124">
        <v>2</v>
      </c>
      <c r="D9" s="18">
        <v>215</v>
      </c>
      <c r="E9" s="19">
        <v>3</v>
      </c>
      <c r="G9" s="41">
        <v>74.3</v>
      </c>
      <c r="I9" s="18">
        <v>0.28999999999999998</v>
      </c>
      <c r="J9" s="19">
        <v>6</v>
      </c>
      <c r="L9" s="39">
        <v>14</v>
      </c>
      <c r="M9" s="43">
        <v>101</v>
      </c>
      <c r="O9" s="39">
        <v>5</v>
      </c>
      <c r="P9" s="43">
        <v>102</v>
      </c>
    </row>
    <row r="10" spans="1:16" x14ac:dyDescent="0.4">
      <c r="A10" s="36">
        <v>604.20000000000005</v>
      </c>
      <c r="B10" s="124">
        <v>2</v>
      </c>
      <c r="D10" s="18">
        <v>210</v>
      </c>
      <c r="E10" s="19">
        <v>3</v>
      </c>
      <c r="G10" s="41">
        <v>74.5</v>
      </c>
      <c r="I10" s="18">
        <v>0.28000000000000003</v>
      </c>
      <c r="J10" s="19">
        <v>6</v>
      </c>
      <c r="L10" s="39">
        <v>6</v>
      </c>
      <c r="M10" s="43">
        <v>55</v>
      </c>
      <c r="O10" s="39">
        <v>4</v>
      </c>
      <c r="P10" s="43">
        <v>124</v>
      </c>
    </row>
    <row r="11" spans="1:16" ht="18" thickBot="1" x14ac:dyDescent="0.45">
      <c r="A11" s="37">
        <v>602.4</v>
      </c>
      <c r="B11" s="125">
        <v>2</v>
      </c>
      <c r="D11" s="18">
        <v>250</v>
      </c>
      <c r="E11" s="19">
        <v>4</v>
      </c>
      <c r="G11" s="42">
        <v>74.2</v>
      </c>
      <c r="I11" s="18">
        <v>0.2</v>
      </c>
      <c r="J11" s="19">
        <v>6</v>
      </c>
      <c r="L11" s="39">
        <v>6</v>
      </c>
      <c r="M11" s="43">
        <v>48</v>
      </c>
      <c r="O11" s="39">
        <v>1</v>
      </c>
      <c r="P11" s="43">
        <v>119</v>
      </c>
    </row>
    <row r="12" spans="1:16" x14ac:dyDescent="0.4">
      <c r="A12" s="38">
        <v>598.4</v>
      </c>
      <c r="B12" s="140">
        <v>3</v>
      </c>
      <c r="D12" s="18">
        <v>255</v>
      </c>
      <c r="E12" s="19">
        <v>4</v>
      </c>
      <c r="I12" s="18">
        <v>0.35</v>
      </c>
      <c r="J12" s="19">
        <v>6</v>
      </c>
      <c r="L12" s="39">
        <v>7</v>
      </c>
      <c r="M12" s="43">
        <v>50</v>
      </c>
      <c r="O12" s="39">
        <v>6</v>
      </c>
      <c r="P12" s="43">
        <v>120</v>
      </c>
    </row>
    <row r="13" spans="1:16" x14ac:dyDescent="0.4">
      <c r="A13" s="36">
        <v>599.6</v>
      </c>
      <c r="B13" s="124">
        <v>3</v>
      </c>
      <c r="D13" s="18">
        <v>225</v>
      </c>
      <c r="E13" s="19">
        <v>4</v>
      </c>
      <c r="I13" s="18">
        <v>0.31</v>
      </c>
      <c r="J13" s="19">
        <v>6</v>
      </c>
      <c r="L13" s="39">
        <v>7</v>
      </c>
      <c r="M13" s="43">
        <v>53</v>
      </c>
      <c r="O13" s="39">
        <v>3</v>
      </c>
      <c r="P13" s="43">
        <v>123</v>
      </c>
    </row>
    <row r="14" spans="1:16" x14ac:dyDescent="0.4">
      <c r="A14" s="36">
        <v>603.4</v>
      </c>
      <c r="B14" s="124">
        <v>3</v>
      </c>
      <c r="D14" s="18">
        <v>200</v>
      </c>
      <c r="E14" s="19">
        <v>5</v>
      </c>
      <c r="I14" s="18">
        <v>0.32</v>
      </c>
      <c r="J14" s="19">
        <v>6</v>
      </c>
      <c r="L14" s="39">
        <v>9</v>
      </c>
      <c r="M14" s="43">
        <v>56</v>
      </c>
      <c r="O14" s="39">
        <v>3</v>
      </c>
      <c r="P14" s="43">
        <v>101</v>
      </c>
    </row>
    <row r="15" spans="1:16" x14ac:dyDescent="0.4">
      <c r="A15" s="36">
        <v>600.6</v>
      </c>
      <c r="B15" s="124">
        <v>3</v>
      </c>
      <c r="D15" s="18">
        <v>220</v>
      </c>
      <c r="E15" s="19">
        <v>5</v>
      </c>
      <c r="I15" s="18">
        <v>0.23</v>
      </c>
      <c r="J15" s="19">
        <v>6</v>
      </c>
      <c r="L15" s="39">
        <v>5</v>
      </c>
      <c r="M15" s="43">
        <v>49</v>
      </c>
      <c r="O15" s="39">
        <v>6</v>
      </c>
      <c r="P15" s="43">
        <v>121</v>
      </c>
    </row>
    <row r="16" spans="1:16" ht="18" thickBot="1" x14ac:dyDescent="0.45">
      <c r="A16" s="141">
        <v>598.4</v>
      </c>
      <c r="B16" s="142">
        <v>3</v>
      </c>
      <c r="D16" s="18">
        <v>210</v>
      </c>
      <c r="E16" s="19">
        <v>5</v>
      </c>
      <c r="I16" s="18">
        <v>0.33</v>
      </c>
      <c r="J16" s="19">
        <v>6</v>
      </c>
      <c r="L16" s="39">
        <v>8</v>
      </c>
      <c r="M16" s="43">
        <v>56</v>
      </c>
      <c r="O16" s="39">
        <v>1</v>
      </c>
      <c r="P16" s="43">
        <v>133</v>
      </c>
    </row>
    <row r="17" spans="1:16" ht="18" thickBot="1" x14ac:dyDescent="0.45">
      <c r="A17" s="143">
        <v>598.20000000000005</v>
      </c>
      <c r="B17" s="144">
        <v>4</v>
      </c>
      <c r="D17" s="18">
        <v>222</v>
      </c>
      <c r="E17" s="19">
        <v>6</v>
      </c>
      <c r="I17" s="20">
        <v>0.28000000000000003</v>
      </c>
      <c r="J17" s="21">
        <v>6</v>
      </c>
      <c r="L17" s="39">
        <v>9</v>
      </c>
      <c r="M17" s="43">
        <v>53</v>
      </c>
      <c r="O17" s="39">
        <v>4</v>
      </c>
      <c r="P17" s="43">
        <v>138</v>
      </c>
    </row>
    <row r="18" spans="1:16" x14ac:dyDescent="0.4">
      <c r="A18" s="36">
        <v>602</v>
      </c>
      <c r="B18" s="124">
        <v>4</v>
      </c>
      <c r="D18" s="18">
        <v>210</v>
      </c>
      <c r="E18" s="19">
        <v>6</v>
      </c>
      <c r="I18" s="29">
        <v>0.23</v>
      </c>
      <c r="J18" s="30">
        <v>7</v>
      </c>
      <c r="L18" s="39">
        <v>9</v>
      </c>
      <c r="M18" s="43">
        <v>52</v>
      </c>
      <c r="O18" s="39">
        <v>1</v>
      </c>
      <c r="P18" s="43">
        <v>113</v>
      </c>
    </row>
    <row r="19" spans="1:16" x14ac:dyDescent="0.4">
      <c r="A19" s="36">
        <v>599.4</v>
      </c>
      <c r="B19" s="124">
        <v>4</v>
      </c>
      <c r="D19" s="18">
        <v>212</v>
      </c>
      <c r="E19" s="19">
        <v>6</v>
      </c>
      <c r="I19" s="18">
        <v>0.18</v>
      </c>
      <c r="J19" s="19">
        <v>7</v>
      </c>
      <c r="L19" s="39">
        <v>10</v>
      </c>
      <c r="M19" s="43">
        <v>51</v>
      </c>
      <c r="O19" s="39">
        <v>8</v>
      </c>
      <c r="P19" s="43">
        <v>119</v>
      </c>
    </row>
    <row r="20" spans="1:16" x14ac:dyDescent="0.4">
      <c r="A20" s="36">
        <v>599.4</v>
      </c>
      <c r="B20" s="124">
        <v>4</v>
      </c>
      <c r="D20" s="18">
        <v>225</v>
      </c>
      <c r="E20" s="19">
        <v>7</v>
      </c>
      <c r="I20" s="18">
        <v>0.2</v>
      </c>
      <c r="J20" s="19">
        <v>7</v>
      </c>
      <c r="L20" s="39">
        <v>9</v>
      </c>
      <c r="M20" s="43">
        <v>52</v>
      </c>
      <c r="O20" s="39">
        <v>1</v>
      </c>
      <c r="P20" s="43">
        <v>128</v>
      </c>
    </row>
    <row r="21" spans="1:16" ht="18" thickBot="1" x14ac:dyDescent="0.45">
      <c r="A21" s="37">
        <v>600.79999999999995</v>
      </c>
      <c r="B21" s="125">
        <v>4</v>
      </c>
      <c r="D21" s="18">
        <v>210</v>
      </c>
      <c r="E21" s="19">
        <v>7</v>
      </c>
      <c r="I21" s="18">
        <v>0.13</v>
      </c>
      <c r="J21" s="19">
        <v>7</v>
      </c>
      <c r="L21" s="40">
        <v>10</v>
      </c>
      <c r="M21" s="44">
        <v>47</v>
      </c>
      <c r="O21" s="39">
        <v>4</v>
      </c>
      <c r="P21" s="43">
        <v>103</v>
      </c>
    </row>
    <row r="22" spans="1:16" x14ac:dyDescent="0.4">
      <c r="A22" s="38">
        <v>600.79999999999995</v>
      </c>
      <c r="B22" s="140">
        <v>5</v>
      </c>
      <c r="D22" s="18">
        <v>223</v>
      </c>
      <c r="E22" s="19">
        <v>7</v>
      </c>
      <c r="I22" s="18">
        <v>0.17</v>
      </c>
      <c r="J22" s="19">
        <v>7</v>
      </c>
      <c r="L22" s="145"/>
      <c r="M22" s="145"/>
      <c r="O22" s="39">
        <v>4</v>
      </c>
      <c r="P22" s="43">
        <v>140</v>
      </c>
    </row>
    <row r="23" spans="1:16" x14ac:dyDescent="0.4">
      <c r="A23" s="36">
        <v>598.6</v>
      </c>
      <c r="B23" s="124">
        <v>5</v>
      </c>
      <c r="D23" s="18">
        <v>200</v>
      </c>
      <c r="E23" s="19">
        <v>8</v>
      </c>
      <c r="I23" s="18">
        <v>0.15</v>
      </c>
      <c r="J23" s="19">
        <v>7</v>
      </c>
      <c r="L23" s="145"/>
      <c r="M23" s="145"/>
      <c r="O23" s="39">
        <v>2</v>
      </c>
      <c r="P23" s="43">
        <v>150</v>
      </c>
    </row>
    <row r="24" spans="1:16" x14ac:dyDescent="0.4">
      <c r="A24" s="36">
        <v>600</v>
      </c>
      <c r="B24" s="124">
        <v>5</v>
      </c>
      <c r="D24" s="18">
        <v>222</v>
      </c>
      <c r="E24" s="19">
        <v>8</v>
      </c>
      <c r="I24" s="18">
        <v>0.22</v>
      </c>
      <c r="J24" s="19">
        <v>7</v>
      </c>
      <c r="L24" s="145"/>
      <c r="M24" s="145"/>
      <c r="O24" s="39">
        <v>4</v>
      </c>
      <c r="P24" s="43">
        <v>121</v>
      </c>
    </row>
    <row r="25" spans="1:16" x14ac:dyDescent="0.4">
      <c r="A25" s="36">
        <v>600.4</v>
      </c>
      <c r="B25" s="124">
        <v>5</v>
      </c>
      <c r="D25" s="18">
        <v>210</v>
      </c>
      <c r="E25" s="19">
        <v>8</v>
      </c>
      <c r="I25" s="18">
        <v>0.24</v>
      </c>
      <c r="J25" s="19">
        <v>7</v>
      </c>
      <c r="L25" s="145"/>
      <c r="M25" s="145"/>
      <c r="O25" s="39">
        <v>2</v>
      </c>
      <c r="P25" s="43">
        <v>140</v>
      </c>
    </row>
    <row r="26" spans="1:16" ht="18" thickBot="1" x14ac:dyDescent="0.45">
      <c r="A26" s="141">
        <v>600.79999999999995</v>
      </c>
      <c r="B26" s="142">
        <v>5</v>
      </c>
      <c r="D26" s="18">
        <v>213</v>
      </c>
      <c r="E26" s="19">
        <v>9</v>
      </c>
      <c r="I26" s="18">
        <v>0.2</v>
      </c>
      <c r="J26" s="19">
        <v>7</v>
      </c>
      <c r="L26" s="145"/>
      <c r="M26" s="145"/>
      <c r="O26" s="39">
        <v>1</v>
      </c>
      <c r="P26" s="43">
        <v>114</v>
      </c>
    </row>
    <row r="27" spans="1:16" x14ac:dyDescent="0.4">
      <c r="A27" s="143">
        <v>600.79999999999995</v>
      </c>
      <c r="B27" s="144">
        <v>6</v>
      </c>
      <c r="D27" s="18">
        <v>232</v>
      </c>
      <c r="E27" s="19">
        <v>9</v>
      </c>
      <c r="I27" s="18">
        <v>0.22</v>
      </c>
      <c r="J27" s="19">
        <v>7</v>
      </c>
      <c r="O27" s="39">
        <v>2</v>
      </c>
      <c r="P27" s="43">
        <v>140</v>
      </c>
    </row>
    <row r="28" spans="1:16" x14ac:dyDescent="0.4">
      <c r="A28" s="36">
        <v>597.20000000000005</v>
      </c>
      <c r="B28" s="124">
        <v>6</v>
      </c>
      <c r="D28" s="18">
        <v>214</v>
      </c>
      <c r="E28" s="19">
        <v>9</v>
      </c>
      <c r="I28" s="18">
        <v>0.15</v>
      </c>
      <c r="J28" s="19">
        <v>7</v>
      </c>
      <c r="O28" s="39">
        <v>2</v>
      </c>
      <c r="P28" s="43">
        <v>136</v>
      </c>
    </row>
    <row r="29" spans="1:16" x14ac:dyDescent="0.4">
      <c r="A29" s="36">
        <v>600.4</v>
      </c>
      <c r="B29" s="124">
        <v>6</v>
      </c>
      <c r="D29" s="18">
        <v>213</v>
      </c>
      <c r="E29" s="19">
        <v>10</v>
      </c>
      <c r="I29" s="18">
        <v>0.2</v>
      </c>
      <c r="J29" s="19">
        <v>7</v>
      </c>
      <c r="O29" s="39">
        <v>3</v>
      </c>
      <c r="P29" s="43">
        <v>114</v>
      </c>
    </row>
    <row r="30" spans="1:16" x14ac:dyDescent="0.4">
      <c r="A30" s="36">
        <v>599.79999999999995</v>
      </c>
      <c r="B30" s="124">
        <v>6</v>
      </c>
      <c r="D30" s="18">
        <v>213</v>
      </c>
      <c r="E30" s="19">
        <v>10</v>
      </c>
      <c r="I30" s="18">
        <v>0.21</v>
      </c>
      <c r="J30" s="19">
        <v>7</v>
      </c>
      <c r="O30" s="39">
        <v>4</v>
      </c>
      <c r="P30" s="43">
        <v>149</v>
      </c>
    </row>
    <row r="31" spans="1:16" ht="18" thickBot="1" x14ac:dyDescent="0.45">
      <c r="A31" s="37">
        <v>596.4</v>
      </c>
      <c r="B31" s="125">
        <v>6</v>
      </c>
      <c r="D31" s="20">
        <v>222</v>
      </c>
      <c r="E31" s="21">
        <v>10</v>
      </c>
      <c r="I31" s="18">
        <v>0.16</v>
      </c>
      <c r="J31" s="19">
        <v>7</v>
      </c>
      <c r="O31" s="39">
        <v>4</v>
      </c>
      <c r="P31" s="43">
        <v>110</v>
      </c>
    </row>
    <row r="32" spans="1:16" x14ac:dyDescent="0.4">
      <c r="A32" s="38">
        <v>600.4</v>
      </c>
      <c r="B32" s="140">
        <v>7</v>
      </c>
      <c r="I32" s="18">
        <v>0.18</v>
      </c>
      <c r="J32" s="19">
        <v>7</v>
      </c>
      <c r="O32" s="39">
        <v>1</v>
      </c>
      <c r="P32" s="43">
        <v>100</v>
      </c>
    </row>
    <row r="33" spans="1:16" ht="18" thickBot="1" x14ac:dyDescent="0.45">
      <c r="A33" s="36">
        <v>598.20000000000005</v>
      </c>
      <c r="B33" s="124">
        <v>7</v>
      </c>
      <c r="I33" s="146">
        <v>0.19</v>
      </c>
      <c r="J33" s="147">
        <v>7</v>
      </c>
      <c r="O33" s="39">
        <v>0</v>
      </c>
      <c r="P33" s="43">
        <v>138</v>
      </c>
    </row>
    <row r="34" spans="1:16" x14ac:dyDescent="0.4">
      <c r="A34" s="36">
        <v>598.6</v>
      </c>
      <c r="B34" s="124">
        <v>7</v>
      </c>
      <c r="I34" s="45">
        <v>0.15</v>
      </c>
      <c r="J34" s="46">
        <v>8</v>
      </c>
      <c r="O34" s="39">
        <v>4</v>
      </c>
      <c r="P34" s="43">
        <v>118</v>
      </c>
    </row>
    <row r="35" spans="1:16" x14ac:dyDescent="0.4">
      <c r="A35" s="36">
        <v>599.6</v>
      </c>
      <c r="B35" s="124">
        <v>7</v>
      </c>
      <c r="I35" s="18">
        <v>0.14000000000000001</v>
      </c>
      <c r="J35" s="19">
        <v>8</v>
      </c>
      <c r="O35" s="39">
        <v>6</v>
      </c>
      <c r="P35" s="43">
        <v>116</v>
      </c>
    </row>
    <row r="36" spans="1:16" ht="18" thickBot="1" x14ac:dyDescent="0.45">
      <c r="A36" s="141">
        <v>599</v>
      </c>
      <c r="B36" s="142">
        <v>7</v>
      </c>
      <c r="I36" s="18">
        <v>0.1</v>
      </c>
      <c r="J36" s="19">
        <v>8</v>
      </c>
      <c r="O36" s="39">
        <v>5</v>
      </c>
      <c r="P36" s="43">
        <v>131</v>
      </c>
    </row>
    <row r="37" spans="1:16" x14ac:dyDescent="0.4">
      <c r="A37" s="143">
        <v>598.20000000000005</v>
      </c>
      <c r="B37" s="144">
        <v>8</v>
      </c>
      <c r="I37" s="18">
        <v>0.11</v>
      </c>
      <c r="J37" s="19">
        <v>8</v>
      </c>
      <c r="O37" s="39">
        <v>11</v>
      </c>
      <c r="P37" s="43">
        <v>146</v>
      </c>
    </row>
    <row r="38" spans="1:16" x14ac:dyDescent="0.4">
      <c r="A38" s="36">
        <v>599.4</v>
      </c>
      <c r="B38" s="124">
        <v>8</v>
      </c>
      <c r="I38" s="18">
        <v>0.13</v>
      </c>
      <c r="J38" s="19">
        <v>8</v>
      </c>
      <c r="O38" s="39">
        <v>1</v>
      </c>
      <c r="P38" s="43">
        <v>147</v>
      </c>
    </row>
    <row r="39" spans="1:16" x14ac:dyDescent="0.4">
      <c r="A39" s="36">
        <v>599.4</v>
      </c>
      <c r="B39" s="124">
        <v>8</v>
      </c>
      <c r="I39" s="18">
        <v>0.1</v>
      </c>
      <c r="J39" s="19">
        <v>8</v>
      </c>
      <c r="O39" s="39">
        <v>4</v>
      </c>
      <c r="P39" s="43">
        <v>142</v>
      </c>
    </row>
    <row r="40" spans="1:16" x14ac:dyDescent="0.4">
      <c r="A40" s="36">
        <v>600.20000000000005</v>
      </c>
      <c r="B40" s="124">
        <v>8</v>
      </c>
      <c r="I40" s="18">
        <v>0.09</v>
      </c>
      <c r="J40" s="19">
        <v>8</v>
      </c>
      <c r="O40" s="39">
        <v>2</v>
      </c>
      <c r="P40" s="43">
        <v>140</v>
      </c>
    </row>
    <row r="41" spans="1:16" ht="18" thickBot="1" x14ac:dyDescent="0.45">
      <c r="A41" s="37">
        <v>599</v>
      </c>
      <c r="B41" s="125">
        <v>8</v>
      </c>
      <c r="I41" s="18">
        <v>0.11</v>
      </c>
      <c r="J41" s="19">
        <v>8</v>
      </c>
      <c r="O41" s="39">
        <v>4</v>
      </c>
      <c r="P41" s="43">
        <v>142</v>
      </c>
    </row>
    <row r="42" spans="1:16" x14ac:dyDescent="0.4">
      <c r="A42" s="38">
        <v>599.4</v>
      </c>
      <c r="B42" s="140">
        <v>9</v>
      </c>
      <c r="I42" s="18">
        <v>0.08</v>
      </c>
      <c r="J42" s="19">
        <v>8</v>
      </c>
      <c r="O42" s="39">
        <v>2</v>
      </c>
      <c r="P42" s="43">
        <v>136</v>
      </c>
    </row>
    <row r="43" spans="1:16" x14ac:dyDescent="0.4">
      <c r="A43" s="36">
        <v>598</v>
      </c>
      <c r="B43" s="124">
        <v>9</v>
      </c>
      <c r="I43" s="18">
        <v>0.09</v>
      </c>
      <c r="J43" s="19">
        <v>8</v>
      </c>
      <c r="O43" s="39">
        <v>2</v>
      </c>
      <c r="P43" s="43">
        <v>139</v>
      </c>
    </row>
    <row r="44" spans="1:16" x14ac:dyDescent="0.4">
      <c r="A44" s="36">
        <v>597.6</v>
      </c>
      <c r="B44" s="124">
        <v>9</v>
      </c>
      <c r="I44" s="18">
        <v>0.1</v>
      </c>
      <c r="J44" s="19">
        <v>8</v>
      </c>
      <c r="O44" s="39">
        <v>3</v>
      </c>
      <c r="P44" s="43">
        <v>147</v>
      </c>
    </row>
    <row r="45" spans="1:16" x14ac:dyDescent="0.4">
      <c r="A45" s="36">
        <v>598</v>
      </c>
      <c r="B45" s="124">
        <v>9</v>
      </c>
      <c r="I45" s="18">
        <v>0.09</v>
      </c>
      <c r="J45" s="19">
        <v>8</v>
      </c>
      <c r="O45" s="39">
        <v>5</v>
      </c>
      <c r="P45" s="43">
        <v>122</v>
      </c>
    </row>
    <row r="46" spans="1:16" ht="18" thickBot="1" x14ac:dyDescent="0.45">
      <c r="A46" s="141">
        <v>597.6</v>
      </c>
      <c r="B46" s="142">
        <v>9</v>
      </c>
      <c r="I46" s="18">
        <v>0.12</v>
      </c>
      <c r="J46" s="19">
        <v>8</v>
      </c>
      <c r="O46" s="39">
        <v>1</v>
      </c>
      <c r="P46" s="43">
        <v>149</v>
      </c>
    </row>
    <row r="47" spans="1:16" x14ac:dyDescent="0.4">
      <c r="A47" s="143">
        <v>601.20000000000005</v>
      </c>
      <c r="B47" s="144">
        <v>10</v>
      </c>
      <c r="I47" s="18">
        <v>0.11</v>
      </c>
      <c r="J47" s="19">
        <v>8</v>
      </c>
      <c r="O47" s="39">
        <v>1</v>
      </c>
      <c r="P47" s="43">
        <v>142</v>
      </c>
    </row>
    <row r="48" spans="1:16" x14ac:dyDescent="0.4">
      <c r="A48" s="36">
        <v>599</v>
      </c>
      <c r="B48" s="124">
        <v>10</v>
      </c>
      <c r="I48" s="18">
        <v>0.1</v>
      </c>
      <c r="J48" s="19">
        <v>8</v>
      </c>
      <c r="O48" s="39">
        <v>2</v>
      </c>
      <c r="P48" s="43">
        <v>116</v>
      </c>
    </row>
    <row r="49" spans="1:16" ht="18" thickBot="1" x14ac:dyDescent="0.45">
      <c r="A49" s="36">
        <v>600.4</v>
      </c>
      <c r="B49" s="124">
        <v>10</v>
      </c>
      <c r="I49" s="20">
        <v>0.09</v>
      </c>
      <c r="J49" s="21">
        <v>8</v>
      </c>
      <c r="O49" s="39">
        <v>2</v>
      </c>
      <c r="P49" s="43">
        <v>146</v>
      </c>
    </row>
    <row r="50" spans="1:16" x14ac:dyDescent="0.4">
      <c r="A50" s="36">
        <v>600.6</v>
      </c>
      <c r="B50" s="124">
        <v>10</v>
      </c>
      <c r="O50" s="39">
        <v>5</v>
      </c>
      <c r="P50" s="43">
        <v>140</v>
      </c>
    </row>
    <row r="51" spans="1:16" ht="18" thickBot="1" x14ac:dyDescent="0.45">
      <c r="A51" s="37">
        <v>599</v>
      </c>
      <c r="B51" s="125">
        <v>10</v>
      </c>
      <c r="O51" s="39">
        <v>3</v>
      </c>
      <c r="P51" s="43">
        <v>129</v>
      </c>
    </row>
    <row r="52" spans="1:16" x14ac:dyDescent="0.4">
      <c r="A52" s="38">
        <v>602.20000000000005</v>
      </c>
      <c r="B52" s="140">
        <v>11</v>
      </c>
      <c r="O52" s="39">
        <v>3</v>
      </c>
      <c r="P52" s="43">
        <v>100</v>
      </c>
    </row>
    <row r="53" spans="1:16" x14ac:dyDescent="0.4">
      <c r="A53" s="36">
        <v>599.79999999999995</v>
      </c>
      <c r="B53" s="124">
        <v>11</v>
      </c>
      <c r="O53" s="39">
        <v>6</v>
      </c>
      <c r="P53" s="43">
        <v>124</v>
      </c>
    </row>
    <row r="54" spans="1:16" x14ac:dyDescent="0.4">
      <c r="A54" s="36">
        <v>599.79999999999995</v>
      </c>
      <c r="B54" s="124">
        <v>11</v>
      </c>
      <c r="O54" s="39">
        <v>5</v>
      </c>
      <c r="P54" s="43">
        <v>141</v>
      </c>
    </row>
    <row r="55" spans="1:16" x14ac:dyDescent="0.4">
      <c r="A55" s="36">
        <v>601</v>
      </c>
      <c r="B55" s="124">
        <v>11</v>
      </c>
      <c r="O55" s="39">
        <v>8</v>
      </c>
      <c r="P55" s="43">
        <v>130</v>
      </c>
    </row>
    <row r="56" spans="1:16" ht="18" thickBot="1" x14ac:dyDescent="0.45">
      <c r="A56" s="141">
        <v>601.6</v>
      </c>
      <c r="B56" s="142">
        <v>11</v>
      </c>
      <c r="O56" s="39">
        <v>5</v>
      </c>
      <c r="P56" s="43">
        <v>102</v>
      </c>
    </row>
    <row r="57" spans="1:16" x14ac:dyDescent="0.4">
      <c r="A57" s="143">
        <v>601.6</v>
      </c>
      <c r="B57" s="144">
        <v>12</v>
      </c>
      <c r="O57" s="39">
        <v>2</v>
      </c>
      <c r="P57" s="43">
        <v>110</v>
      </c>
    </row>
    <row r="58" spans="1:16" x14ac:dyDescent="0.4">
      <c r="A58" s="36">
        <v>600.20000000000005</v>
      </c>
      <c r="B58" s="124">
        <v>12</v>
      </c>
      <c r="O58" s="39">
        <v>4</v>
      </c>
      <c r="P58" s="43">
        <v>134</v>
      </c>
    </row>
    <row r="59" spans="1:16" x14ac:dyDescent="0.4">
      <c r="A59" s="36">
        <v>601.79999999999995</v>
      </c>
      <c r="B59" s="124">
        <v>12</v>
      </c>
      <c r="O59" s="39">
        <v>4</v>
      </c>
      <c r="P59" s="43">
        <v>145</v>
      </c>
    </row>
    <row r="60" spans="1:16" x14ac:dyDescent="0.4">
      <c r="A60" s="36">
        <v>601.20000000000005</v>
      </c>
      <c r="B60" s="124">
        <v>12</v>
      </c>
      <c r="O60" s="39">
        <v>3</v>
      </c>
      <c r="P60" s="43">
        <v>110</v>
      </c>
    </row>
    <row r="61" spans="1:16" ht="18" thickBot="1" x14ac:dyDescent="0.45">
      <c r="A61" s="37">
        <v>597.6</v>
      </c>
      <c r="B61" s="125">
        <v>12</v>
      </c>
      <c r="O61" s="39">
        <v>3</v>
      </c>
      <c r="P61" s="43">
        <v>105</v>
      </c>
    </row>
    <row r="62" spans="1:16" x14ac:dyDescent="0.4">
      <c r="A62" s="38">
        <v>599.79999999999995</v>
      </c>
      <c r="B62" s="140">
        <v>13</v>
      </c>
      <c r="O62" s="39">
        <v>4</v>
      </c>
      <c r="P62" s="43">
        <v>148</v>
      </c>
    </row>
    <row r="63" spans="1:16" x14ac:dyDescent="0.4">
      <c r="A63" s="36">
        <v>602.79999999999995</v>
      </c>
      <c r="B63" s="124">
        <v>13</v>
      </c>
      <c r="O63" s="39">
        <v>3</v>
      </c>
      <c r="P63" s="43">
        <v>144</v>
      </c>
    </row>
    <row r="64" spans="1:16" x14ac:dyDescent="0.4">
      <c r="A64" s="36">
        <v>600</v>
      </c>
      <c r="B64" s="124">
        <v>13</v>
      </c>
      <c r="O64" s="39">
        <v>4</v>
      </c>
      <c r="P64" s="43">
        <v>100</v>
      </c>
    </row>
    <row r="65" spans="1:16" x14ac:dyDescent="0.4">
      <c r="A65" s="36">
        <v>599.6</v>
      </c>
      <c r="B65" s="124">
        <v>13</v>
      </c>
      <c r="O65" s="39">
        <v>2</v>
      </c>
      <c r="P65" s="43">
        <v>102</v>
      </c>
    </row>
    <row r="66" spans="1:16" ht="18" thickBot="1" x14ac:dyDescent="0.45">
      <c r="A66" s="141">
        <v>602.20000000000005</v>
      </c>
      <c r="B66" s="142">
        <v>13</v>
      </c>
      <c r="O66" s="39">
        <v>6</v>
      </c>
      <c r="P66" s="43">
        <v>142</v>
      </c>
    </row>
    <row r="67" spans="1:16" x14ac:dyDescent="0.4">
      <c r="A67" s="143">
        <v>603.79999999999995</v>
      </c>
      <c r="B67" s="144">
        <v>14</v>
      </c>
      <c r="O67" s="39">
        <v>4</v>
      </c>
      <c r="P67" s="43">
        <v>105</v>
      </c>
    </row>
    <row r="68" spans="1:16" x14ac:dyDescent="0.4">
      <c r="A68" s="36">
        <v>603.6</v>
      </c>
      <c r="B68" s="124">
        <v>14</v>
      </c>
      <c r="O68" s="39">
        <v>2</v>
      </c>
      <c r="P68" s="43">
        <v>133</v>
      </c>
    </row>
    <row r="69" spans="1:16" x14ac:dyDescent="0.4">
      <c r="A69" s="36">
        <v>601.79999999999995</v>
      </c>
      <c r="B69" s="124">
        <v>14</v>
      </c>
      <c r="O69" s="39">
        <v>5</v>
      </c>
      <c r="P69" s="43">
        <v>129</v>
      </c>
    </row>
    <row r="70" spans="1:16" x14ac:dyDescent="0.4">
      <c r="A70" s="36">
        <v>602</v>
      </c>
      <c r="B70" s="124">
        <v>14</v>
      </c>
      <c r="O70" s="39">
        <v>3</v>
      </c>
      <c r="P70" s="43">
        <v>108</v>
      </c>
    </row>
    <row r="71" spans="1:16" ht="18" thickBot="1" x14ac:dyDescent="0.45">
      <c r="A71" s="37">
        <v>603.6</v>
      </c>
      <c r="B71" s="125">
        <v>14</v>
      </c>
      <c r="O71" s="39">
        <v>4</v>
      </c>
      <c r="P71" s="43">
        <v>103</v>
      </c>
    </row>
    <row r="72" spans="1:16" x14ac:dyDescent="0.4">
      <c r="A72" s="38">
        <v>600.79999999999995</v>
      </c>
      <c r="B72" s="140">
        <v>15</v>
      </c>
      <c r="O72" s="39">
        <v>2</v>
      </c>
      <c r="P72" s="43">
        <v>132</v>
      </c>
    </row>
    <row r="73" spans="1:16" x14ac:dyDescent="0.4">
      <c r="A73" s="36">
        <v>600.20000000000005</v>
      </c>
      <c r="B73" s="124">
        <v>15</v>
      </c>
      <c r="O73" s="39">
        <v>2</v>
      </c>
      <c r="P73" s="43">
        <v>108</v>
      </c>
    </row>
    <row r="74" spans="1:16" x14ac:dyDescent="0.4">
      <c r="A74" s="36">
        <v>600.4</v>
      </c>
      <c r="B74" s="124">
        <v>15</v>
      </c>
      <c r="O74" s="39">
        <v>4</v>
      </c>
      <c r="P74" s="43">
        <v>111</v>
      </c>
    </row>
    <row r="75" spans="1:16" x14ac:dyDescent="0.4">
      <c r="A75" s="36">
        <v>600.20000000000005</v>
      </c>
      <c r="B75" s="124">
        <v>15</v>
      </c>
      <c r="O75" s="39">
        <v>7</v>
      </c>
      <c r="P75" s="43">
        <v>107</v>
      </c>
    </row>
    <row r="76" spans="1:16" ht="18" thickBot="1" x14ac:dyDescent="0.45">
      <c r="A76" s="141">
        <v>602.20000000000005</v>
      </c>
      <c r="B76" s="142">
        <v>15</v>
      </c>
      <c r="O76" s="39">
        <v>5</v>
      </c>
      <c r="P76" s="43">
        <v>108</v>
      </c>
    </row>
    <row r="77" spans="1:16" x14ac:dyDescent="0.4">
      <c r="A77" s="143">
        <v>598</v>
      </c>
      <c r="B77" s="144">
        <v>16</v>
      </c>
      <c r="O77" s="39">
        <v>1</v>
      </c>
      <c r="P77" s="43">
        <v>102</v>
      </c>
    </row>
    <row r="78" spans="1:16" x14ac:dyDescent="0.4">
      <c r="A78" s="36">
        <v>598.4</v>
      </c>
      <c r="B78" s="124">
        <v>16</v>
      </c>
      <c r="O78" s="39">
        <v>7</v>
      </c>
      <c r="P78" s="43">
        <v>111</v>
      </c>
    </row>
    <row r="79" spans="1:16" x14ac:dyDescent="0.4">
      <c r="A79" s="36">
        <v>600.79999999999995</v>
      </c>
      <c r="B79" s="124">
        <v>16</v>
      </c>
      <c r="O79" s="39">
        <v>2</v>
      </c>
      <c r="P79" s="43">
        <v>102</v>
      </c>
    </row>
    <row r="80" spans="1:16" x14ac:dyDescent="0.4">
      <c r="A80" s="36">
        <v>602.79999999999995</v>
      </c>
      <c r="B80" s="124">
        <v>16</v>
      </c>
      <c r="O80" s="39">
        <v>2</v>
      </c>
      <c r="P80" s="43">
        <v>137</v>
      </c>
    </row>
    <row r="81" spans="1:16" ht="18" thickBot="1" x14ac:dyDescent="0.45">
      <c r="A81" s="37">
        <v>597.6</v>
      </c>
      <c r="B81" s="125">
        <v>16</v>
      </c>
      <c r="O81" s="39">
        <v>0</v>
      </c>
      <c r="P81" s="43">
        <v>128</v>
      </c>
    </row>
    <row r="82" spans="1:16" x14ac:dyDescent="0.4">
      <c r="A82" s="38">
        <v>601.6</v>
      </c>
      <c r="B82" s="140">
        <v>17</v>
      </c>
      <c r="O82" s="39">
        <v>1</v>
      </c>
      <c r="P82" s="43">
        <v>120</v>
      </c>
    </row>
    <row r="83" spans="1:16" x14ac:dyDescent="0.4">
      <c r="A83" s="36">
        <v>603.4</v>
      </c>
      <c r="B83" s="124">
        <v>17</v>
      </c>
      <c r="O83" s="39">
        <v>5</v>
      </c>
      <c r="P83" s="43">
        <v>124</v>
      </c>
    </row>
    <row r="84" spans="1:16" x14ac:dyDescent="0.4">
      <c r="A84" s="36">
        <v>597</v>
      </c>
      <c r="B84" s="124">
        <v>17</v>
      </c>
      <c r="O84" s="39">
        <v>2</v>
      </c>
      <c r="P84" s="43">
        <v>100</v>
      </c>
    </row>
    <row r="85" spans="1:16" x14ac:dyDescent="0.4">
      <c r="A85" s="36">
        <v>599.79999999999995</v>
      </c>
      <c r="B85" s="124">
        <v>17</v>
      </c>
      <c r="O85" s="39">
        <v>2</v>
      </c>
      <c r="P85" s="43">
        <v>135</v>
      </c>
    </row>
    <row r="86" spans="1:16" ht="18" thickBot="1" x14ac:dyDescent="0.45">
      <c r="A86" s="141">
        <v>597.79999999999995</v>
      </c>
      <c r="B86" s="142">
        <v>17</v>
      </c>
      <c r="O86" s="39">
        <v>4</v>
      </c>
      <c r="P86" s="43">
        <v>148</v>
      </c>
    </row>
    <row r="87" spans="1:16" x14ac:dyDescent="0.4">
      <c r="A87" s="143">
        <v>602.4</v>
      </c>
      <c r="B87" s="144">
        <v>18</v>
      </c>
      <c r="O87" s="39">
        <v>6</v>
      </c>
      <c r="P87" s="43">
        <v>103</v>
      </c>
    </row>
    <row r="88" spans="1:16" x14ac:dyDescent="0.4">
      <c r="A88" s="36">
        <v>602.20000000000005</v>
      </c>
      <c r="B88" s="124">
        <v>18</v>
      </c>
      <c r="O88" s="39">
        <v>3</v>
      </c>
      <c r="P88" s="43">
        <v>127</v>
      </c>
    </row>
    <row r="89" spans="1:16" x14ac:dyDescent="0.4">
      <c r="A89" s="36">
        <v>600.6</v>
      </c>
      <c r="B89" s="124">
        <v>18</v>
      </c>
      <c r="O89" s="39">
        <v>3</v>
      </c>
      <c r="P89" s="43">
        <v>104</v>
      </c>
    </row>
    <row r="90" spans="1:16" x14ac:dyDescent="0.4">
      <c r="A90" s="36">
        <v>596.20000000000005</v>
      </c>
      <c r="B90" s="124">
        <v>18</v>
      </c>
      <c r="O90" s="39">
        <v>4</v>
      </c>
      <c r="P90" s="43">
        <v>106</v>
      </c>
    </row>
    <row r="91" spans="1:16" ht="18" thickBot="1" x14ac:dyDescent="0.45">
      <c r="A91" s="37">
        <v>602.4</v>
      </c>
      <c r="B91" s="125">
        <v>18</v>
      </c>
      <c r="O91" s="39">
        <v>3</v>
      </c>
      <c r="P91" s="43">
        <v>113</v>
      </c>
    </row>
    <row r="92" spans="1:16" x14ac:dyDescent="0.4">
      <c r="A92" s="38">
        <v>601.4</v>
      </c>
      <c r="B92" s="140">
        <v>19</v>
      </c>
      <c r="O92" s="39">
        <v>2</v>
      </c>
      <c r="P92" s="43">
        <v>124</v>
      </c>
    </row>
    <row r="93" spans="1:16" x14ac:dyDescent="0.4">
      <c r="A93" s="36">
        <v>599.20000000000005</v>
      </c>
      <c r="B93" s="124">
        <v>19</v>
      </c>
      <c r="O93" s="39">
        <v>3</v>
      </c>
      <c r="P93" s="43">
        <v>100</v>
      </c>
    </row>
    <row r="94" spans="1:16" x14ac:dyDescent="0.4">
      <c r="A94" s="36">
        <v>601.6</v>
      </c>
      <c r="B94" s="124">
        <v>19</v>
      </c>
      <c r="O94" s="39">
        <v>3</v>
      </c>
      <c r="P94" s="43">
        <v>116</v>
      </c>
    </row>
    <row r="95" spans="1:16" x14ac:dyDescent="0.4">
      <c r="A95" s="36">
        <v>600.4</v>
      </c>
      <c r="B95" s="124">
        <v>19</v>
      </c>
      <c r="O95" s="39">
        <v>1</v>
      </c>
      <c r="P95" s="43">
        <v>140</v>
      </c>
    </row>
    <row r="96" spans="1:16" ht="18" thickBot="1" x14ac:dyDescent="0.45">
      <c r="A96" s="141">
        <v>598</v>
      </c>
      <c r="B96" s="142">
        <v>19</v>
      </c>
      <c r="O96" s="39">
        <v>5</v>
      </c>
      <c r="P96" s="43">
        <v>135</v>
      </c>
    </row>
    <row r="97" spans="1:16" x14ac:dyDescent="0.4">
      <c r="A97" s="143">
        <v>601.20000000000005</v>
      </c>
      <c r="B97" s="144">
        <v>20</v>
      </c>
      <c r="O97" s="39">
        <v>4</v>
      </c>
      <c r="P97" s="43">
        <v>126</v>
      </c>
    </row>
    <row r="98" spans="1:16" x14ac:dyDescent="0.4">
      <c r="A98" s="36">
        <v>604.20000000000005</v>
      </c>
      <c r="B98" s="124">
        <v>20</v>
      </c>
      <c r="O98" s="39">
        <v>3</v>
      </c>
      <c r="P98" s="43">
        <v>116</v>
      </c>
    </row>
    <row r="99" spans="1:16" x14ac:dyDescent="0.4">
      <c r="A99" s="36">
        <v>600.20000000000005</v>
      </c>
      <c r="B99" s="124">
        <v>20</v>
      </c>
      <c r="O99" s="39">
        <v>2</v>
      </c>
      <c r="P99" s="43">
        <v>103</v>
      </c>
    </row>
    <row r="100" spans="1:16" x14ac:dyDescent="0.4">
      <c r="A100" s="36">
        <v>600</v>
      </c>
      <c r="B100" s="124">
        <v>20</v>
      </c>
      <c r="O100" s="39">
        <v>1</v>
      </c>
      <c r="P100" s="43">
        <v>136</v>
      </c>
    </row>
    <row r="101" spans="1:16" ht="18" thickBot="1" x14ac:dyDescent="0.45">
      <c r="A101" s="37">
        <v>596.79999999999995</v>
      </c>
      <c r="B101" s="125">
        <v>20</v>
      </c>
      <c r="O101" s="40">
        <v>2</v>
      </c>
      <c r="P101" s="44">
        <v>132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61DD-2E35-4BD2-B3EB-FD63BA81F768}">
  <dimension ref="A1:Q101"/>
  <sheetViews>
    <sheetView workbookViewId="0">
      <selection activeCell="E37" sqref="E37"/>
    </sheetView>
  </sheetViews>
  <sheetFormatPr defaultRowHeight="17.399999999999999" x14ac:dyDescent="0.4"/>
  <cols>
    <col min="1" max="1" width="12.59765625" bestFit="1" customWidth="1"/>
  </cols>
  <sheetData>
    <row r="1" spans="1:17" ht="18" thickBot="1" x14ac:dyDescent="0.45">
      <c r="A1" s="78" t="s">
        <v>212</v>
      </c>
      <c r="C1" t="s">
        <v>213</v>
      </c>
      <c r="H1" s="148" t="s">
        <v>214</v>
      </c>
      <c r="I1" s="148"/>
    </row>
    <row r="2" spans="1:17" x14ac:dyDescent="0.4">
      <c r="A2" s="79">
        <v>105.42933241113978</v>
      </c>
      <c r="C2" t="s">
        <v>215</v>
      </c>
      <c r="H2" s="80">
        <v>146</v>
      </c>
      <c r="I2" s="81">
        <v>153</v>
      </c>
      <c r="J2" s="81">
        <v>153</v>
      </c>
      <c r="K2" s="81">
        <v>148</v>
      </c>
      <c r="L2" s="81">
        <v>145</v>
      </c>
      <c r="M2" s="81">
        <v>154</v>
      </c>
      <c r="N2" s="81">
        <v>153</v>
      </c>
      <c r="O2" s="81">
        <v>146</v>
      </c>
      <c r="P2" s="81">
        <v>150</v>
      </c>
      <c r="Q2" s="82">
        <v>149</v>
      </c>
    </row>
    <row r="3" spans="1:17" x14ac:dyDescent="0.4">
      <c r="A3" s="79">
        <v>96.74573266076915</v>
      </c>
      <c r="H3" s="83">
        <v>148</v>
      </c>
      <c r="I3" s="5">
        <v>150</v>
      </c>
      <c r="J3" s="5">
        <v>152</v>
      </c>
      <c r="K3" s="5">
        <v>150</v>
      </c>
      <c r="L3" s="5">
        <v>151</v>
      </c>
      <c r="M3" s="5">
        <v>145</v>
      </c>
      <c r="N3" s="5">
        <v>151</v>
      </c>
      <c r="O3" s="5">
        <v>154</v>
      </c>
      <c r="P3" s="5">
        <v>142</v>
      </c>
      <c r="Q3" s="84">
        <v>148</v>
      </c>
    </row>
    <row r="4" spans="1:17" x14ac:dyDescent="0.4">
      <c r="A4" s="79">
        <v>96.447353059151808</v>
      </c>
      <c r="H4" s="83">
        <v>148</v>
      </c>
      <c r="I4" s="5">
        <v>152</v>
      </c>
      <c r="J4" s="5">
        <v>148</v>
      </c>
      <c r="K4" s="5">
        <v>150</v>
      </c>
      <c r="L4" s="5">
        <v>149</v>
      </c>
      <c r="M4" s="5">
        <v>154</v>
      </c>
      <c r="N4" s="5">
        <v>151</v>
      </c>
      <c r="O4" s="5">
        <v>153</v>
      </c>
      <c r="P4" s="5">
        <v>153</v>
      </c>
      <c r="Q4" s="84">
        <v>152</v>
      </c>
    </row>
    <row r="5" spans="1:17" x14ac:dyDescent="0.4">
      <c r="A5" s="79">
        <v>101.42956562166685</v>
      </c>
      <c r="H5" s="83">
        <v>146</v>
      </c>
      <c r="I5" s="5">
        <v>149</v>
      </c>
      <c r="J5" s="5">
        <v>150</v>
      </c>
      <c r="K5" s="5">
        <v>146</v>
      </c>
      <c r="L5" s="5">
        <v>149</v>
      </c>
      <c r="M5" s="5">
        <v>151</v>
      </c>
      <c r="N5" s="5">
        <v>150</v>
      </c>
      <c r="O5" s="5">
        <v>153</v>
      </c>
      <c r="P5" s="5">
        <v>152</v>
      </c>
      <c r="Q5" s="84">
        <v>151</v>
      </c>
    </row>
    <row r="6" spans="1:17" x14ac:dyDescent="0.4">
      <c r="A6" s="79">
        <v>100.00766333274923</v>
      </c>
      <c r="H6" s="83">
        <v>150</v>
      </c>
      <c r="I6" s="5">
        <v>147</v>
      </c>
      <c r="J6" s="5">
        <v>149</v>
      </c>
      <c r="K6" s="5">
        <v>156</v>
      </c>
      <c r="L6" s="5">
        <v>151</v>
      </c>
      <c r="M6" s="5">
        <v>155</v>
      </c>
      <c r="N6" s="5">
        <v>157</v>
      </c>
      <c r="O6" s="5">
        <v>151</v>
      </c>
      <c r="P6" s="5">
        <v>151</v>
      </c>
      <c r="Q6" s="84">
        <v>151</v>
      </c>
    </row>
    <row r="7" spans="1:17" x14ac:dyDescent="0.4">
      <c r="A7" s="79">
        <v>96.60096126819937</v>
      </c>
      <c r="H7" s="83">
        <v>150</v>
      </c>
      <c r="I7" s="5">
        <v>148</v>
      </c>
      <c r="J7" s="5">
        <v>148</v>
      </c>
      <c r="K7" s="5">
        <v>158</v>
      </c>
      <c r="L7" s="5">
        <v>151</v>
      </c>
      <c r="M7" s="5">
        <v>152</v>
      </c>
      <c r="N7" s="5">
        <v>152</v>
      </c>
      <c r="O7" s="5">
        <v>150</v>
      </c>
      <c r="P7" s="5">
        <v>156</v>
      </c>
      <c r="Q7" s="84">
        <v>149</v>
      </c>
    </row>
    <row r="8" spans="1:17" x14ac:dyDescent="0.4">
      <c r="A8" s="79">
        <v>93.030038655077149</v>
      </c>
      <c r="H8" s="83">
        <v>148</v>
      </c>
      <c r="I8" s="5">
        <v>151</v>
      </c>
      <c r="J8" s="5">
        <v>149</v>
      </c>
      <c r="K8" s="5">
        <v>147</v>
      </c>
      <c r="L8" s="5">
        <v>147</v>
      </c>
      <c r="M8" s="5">
        <v>145</v>
      </c>
      <c r="N8" s="5">
        <v>149</v>
      </c>
      <c r="O8" s="5">
        <v>147</v>
      </c>
      <c r="P8" s="5">
        <v>147</v>
      </c>
      <c r="Q8" s="84">
        <v>155</v>
      </c>
    </row>
    <row r="9" spans="1:17" x14ac:dyDescent="0.4">
      <c r="A9" s="79">
        <v>101.02445526290279</v>
      </c>
      <c r="H9" s="83">
        <v>144</v>
      </c>
      <c r="I9" s="5">
        <v>152</v>
      </c>
      <c r="J9" s="5">
        <v>155</v>
      </c>
      <c r="K9" s="5">
        <v>150</v>
      </c>
      <c r="L9" s="5">
        <v>144</v>
      </c>
      <c r="M9" s="5">
        <v>147</v>
      </c>
      <c r="N9" s="5">
        <v>150</v>
      </c>
      <c r="O9" s="5">
        <v>154</v>
      </c>
      <c r="P9" s="5">
        <v>150</v>
      </c>
      <c r="Q9" s="84">
        <v>152</v>
      </c>
    </row>
    <row r="10" spans="1:17" x14ac:dyDescent="0.4">
      <c r="A10" s="79">
        <v>99.899950234082667</v>
      </c>
      <c r="H10" s="83">
        <v>145</v>
      </c>
      <c r="I10" s="5">
        <v>154</v>
      </c>
      <c r="J10" s="5">
        <v>149</v>
      </c>
      <c r="K10" s="5">
        <v>144</v>
      </c>
      <c r="L10" s="5">
        <v>148</v>
      </c>
      <c r="M10" s="5">
        <v>143</v>
      </c>
      <c r="N10" s="5">
        <v>155</v>
      </c>
      <c r="O10" s="5">
        <v>147</v>
      </c>
      <c r="P10" s="5">
        <v>152</v>
      </c>
      <c r="Q10" s="84">
        <v>153</v>
      </c>
    </row>
    <row r="11" spans="1:17" ht="18" thickBot="1" x14ac:dyDescent="0.45">
      <c r="A11" s="79">
        <v>99.743458240902541</v>
      </c>
      <c r="H11" s="85">
        <v>152</v>
      </c>
      <c r="I11" s="86">
        <v>146</v>
      </c>
      <c r="J11" s="86">
        <v>149</v>
      </c>
      <c r="K11" s="86">
        <v>154</v>
      </c>
      <c r="L11" s="86">
        <v>153</v>
      </c>
      <c r="M11" s="86">
        <v>151</v>
      </c>
      <c r="N11" s="86">
        <v>149</v>
      </c>
      <c r="O11" s="86">
        <v>150</v>
      </c>
      <c r="P11" s="86">
        <v>149</v>
      </c>
      <c r="Q11" s="87">
        <v>148</v>
      </c>
    </row>
    <row r="12" spans="1:17" x14ac:dyDescent="0.4">
      <c r="A12" s="79">
        <v>104.00994400072729</v>
      </c>
    </row>
    <row r="13" spans="1:17" x14ac:dyDescent="0.4">
      <c r="A13" s="79">
        <v>101.31148092258366</v>
      </c>
    </row>
    <row r="14" spans="1:17" x14ac:dyDescent="0.4">
      <c r="A14" s="79">
        <v>92.863848460768452</v>
      </c>
    </row>
    <row r="15" spans="1:17" x14ac:dyDescent="0.4">
      <c r="A15" s="79">
        <v>97.23651575175478</v>
      </c>
    </row>
    <row r="16" spans="1:17" x14ac:dyDescent="0.4">
      <c r="A16" s="79">
        <v>99.781035371903812</v>
      </c>
    </row>
    <row r="17" spans="1:1" x14ac:dyDescent="0.4">
      <c r="A17" s="79">
        <v>93.991236234750318</v>
      </c>
    </row>
    <row r="18" spans="1:1" x14ac:dyDescent="0.4">
      <c r="A18" s="79">
        <v>103.94187931524073</v>
      </c>
    </row>
    <row r="19" spans="1:1" x14ac:dyDescent="0.4">
      <c r="A19" s="79">
        <v>100.61592344490165</v>
      </c>
    </row>
    <row r="20" spans="1:1" x14ac:dyDescent="0.4">
      <c r="A20" s="79">
        <v>96.536205255633845</v>
      </c>
    </row>
    <row r="21" spans="1:1" x14ac:dyDescent="0.4">
      <c r="A21" s="79">
        <v>99.071777835969314</v>
      </c>
    </row>
    <row r="22" spans="1:1" x14ac:dyDescent="0.4">
      <c r="A22" s="79">
        <v>106.16209873530448</v>
      </c>
    </row>
    <row r="23" spans="1:1" x14ac:dyDescent="0.4">
      <c r="A23" s="79">
        <v>95.981713493120296</v>
      </c>
    </row>
    <row r="24" spans="1:1" x14ac:dyDescent="0.4">
      <c r="A24" s="79">
        <v>94.641684897753834</v>
      </c>
    </row>
    <row r="25" spans="1:1" x14ac:dyDescent="0.4">
      <c r="A25" s="79">
        <v>100.70189839899669</v>
      </c>
    </row>
    <row r="26" spans="1:1" x14ac:dyDescent="0.4">
      <c r="A26" s="79">
        <v>102.6756423763005</v>
      </c>
    </row>
    <row r="27" spans="1:1" x14ac:dyDescent="0.4">
      <c r="A27" s="79">
        <v>99.383856428040019</v>
      </c>
    </row>
    <row r="28" spans="1:1" x14ac:dyDescent="0.4">
      <c r="A28" s="79">
        <v>96.800777791255939</v>
      </c>
    </row>
    <row r="29" spans="1:1" x14ac:dyDescent="0.4">
      <c r="A29" s="79">
        <v>93.195700300476091</v>
      </c>
    </row>
    <row r="30" spans="1:1" x14ac:dyDescent="0.4">
      <c r="A30" s="79">
        <v>97.545449771580735</v>
      </c>
    </row>
    <row r="31" spans="1:1" x14ac:dyDescent="0.4">
      <c r="A31" s="79">
        <v>103.6287904801307</v>
      </c>
    </row>
    <row r="32" spans="1:1" x14ac:dyDescent="0.4">
      <c r="A32" s="79">
        <v>107.2652466715445</v>
      </c>
    </row>
    <row r="33" spans="1:1" x14ac:dyDescent="0.4">
      <c r="A33" s="79">
        <v>101.83637935446561</v>
      </c>
    </row>
    <row r="34" spans="1:1" x14ac:dyDescent="0.4">
      <c r="A34" s="79">
        <v>102.31115633160498</v>
      </c>
    </row>
    <row r="35" spans="1:1" x14ac:dyDescent="0.4">
      <c r="A35" s="79">
        <v>101.42049843734797</v>
      </c>
    </row>
    <row r="36" spans="1:1" x14ac:dyDescent="0.4">
      <c r="A36" s="79">
        <v>97.157362919537263</v>
      </c>
    </row>
    <row r="37" spans="1:1" x14ac:dyDescent="0.4">
      <c r="A37" s="79">
        <v>102.92327093736642</v>
      </c>
    </row>
    <row r="38" spans="1:1" x14ac:dyDescent="0.4">
      <c r="A38" s="79">
        <v>106.09478631560845</v>
      </c>
    </row>
    <row r="39" spans="1:1" x14ac:dyDescent="0.4">
      <c r="A39" s="79">
        <v>103.23621916433416</v>
      </c>
    </row>
    <row r="40" spans="1:1" x14ac:dyDescent="0.4">
      <c r="A40" s="79">
        <v>104.29923138363806</v>
      </c>
    </row>
    <row r="41" spans="1:1" x14ac:dyDescent="0.4">
      <c r="A41" s="79">
        <v>100.35781423760514</v>
      </c>
    </row>
    <row r="42" spans="1:1" x14ac:dyDescent="0.4">
      <c r="A42" s="79">
        <v>97.331358478976497</v>
      </c>
    </row>
    <row r="43" spans="1:1" x14ac:dyDescent="0.4">
      <c r="A43" s="79">
        <v>94.520708476205186</v>
      </c>
    </row>
    <row r="44" spans="1:1" x14ac:dyDescent="0.4">
      <c r="A44" s="79">
        <v>97.805983176089725</v>
      </c>
    </row>
    <row r="45" spans="1:1" x14ac:dyDescent="0.4">
      <c r="A45" s="79">
        <v>100.73887593279859</v>
      </c>
    </row>
    <row r="46" spans="1:1" x14ac:dyDescent="0.4">
      <c r="A46" s="79">
        <v>95.152217748617943</v>
      </c>
    </row>
    <row r="47" spans="1:1" x14ac:dyDescent="0.4">
      <c r="A47" s="79">
        <v>100.06479521518143</v>
      </c>
    </row>
    <row r="48" spans="1:1" x14ac:dyDescent="0.4">
      <c r="A48" s="79">
        <v>98.643946995538371</v>
      </c>
    </row>
    <row r="49" spans="1:1" x14ac:dyDescent="0.4">
      <c r="A49" s="79">
        <v>99.828712745214759</v>
      </c>
    </row>
    <row r="50" spans="1:1" x14ac:dyDescent="0.4">
      <c r="A50" s="79">
        <v>96.203598348823988</v>
      </c>
    </row>
    <row r="51" spans="1:1" x14ac:dyDescent="0.4">
      <c r="A51" s="79">
        <v>104.63054342543819</v>
      </c>
    </row>
    <row r="52" spans="1:1" x14ac:dyDescent="0.4">
      <c r="A52" s="79">
        <v>103.16676237740046</v>
      </c>
    </row>
    <row r="53" spans="1:1" x14ac:dyDescent="0.4">
      <c r="A53" s="79">
        <v>99.846509582689421</v>
      </c>
    </row>
    <row r="54" spans="1:1" x14ac:dyDescent="0.4">
      <c r="A54" s="79">
        <v>99.8149483984147</v>
      </c>
    </row>
    <row r="55" spans="1:1" x14ac:dyDescent="0.4">
      <c r="A55" s="79">
        <v>100.49808095694365</v>
      </c>
    </row>
    <row r="56" spans="1:1" x14ac:dyDescent="0.4">
      <c r="A56" s="79">
        <v>98.325891791079485</v>
      </c>
    </row>
    <row r="57" spans="1:1" x14ac:dyDescent="0.4">
      <c r="A57" s="79">
        <v>108.2356637041259</v>
      </c>
    </row>
    <row r="58" spans="1:1" x14ac:dyDescent="0.4">
      <c r="A58" s="79">
        <v>98.168069305115907</v>
      </c>
    </row>
    <row r="59" spans="1:1" x14ac:dyDescent="0.4">
      <c r="A59" s="79">
        <v>99.597717438444818</v>
      </c>
    </row>
    <row r="60" spans="1:1" x14ac:dyDescent="0.4">
      <c r="A60" s="79">
        <v>97.568895327276891</v>
      </c>
    </row>
    <row r="61" spans="1:1" x14ac:dyDescent="0.4">
      <c r="A61" s="79">
        <v>99.498754503475382</v>
      </c>
    </row>
    <row r="62" spans="1:1" x14ac:dyDescent="0.4">
      <c r="A62" s="79">
        <v>104.09560536417334</v>
      </c>
    </row>
    <row r="63" spans="1:1" x14ac:dyDescent="0.4">
      <c r="A63" s="79">
        <v>96.683454604197649</v>
      </c>
    </row>
    <row r="64" spans="1:1" x14ac:dyDescent="0.4">
      <c r="A64" s="79">
        <v>102.65937902992718</v>
      </c>
    </row>
    <row r="65" spans="1:1" x14ac:dyDescent="0.4">
      <c r="A65" s="79">
        <v>100.53100578468322</v>
      </c>
    </row>
    <row r="66" spans="1:1" x14ac:dyDescent="0.4">
      <c r="A66" s="79">
        <v>100.66677770412183</v>
      </c>
    </row>
    <row r="67" spans="1:1" x14ac:dyDescent="0.4">
      <c r="A67" s="79">
        <v>100.89159255280143</v>
      </c>
    </row>
    <row r="68" spans="1:1" x14ac:dyDescent="0.4">
      <c r="A68" s="79">
        <v>103.38904079029564</v>
      </c>
    </row>
    <row r="69" spans="1:1" x14ac:dyDescent="0.4">
      <c r="A69" s="79">
        <v>97.253646459229998</v>
      </c>
    </row>
    <row r="70" spans="1:1" x14ac:dyDescent="0.4">
      <c r="A70" s="79">
        <v>98.538384128757357</v>
      </c>
    </row>
    <row r="71" spans="1:1" x14ac:dyDescent="0.4">
      <c r="A71" s="79">
        <v>101.42559713966897</v>
      </c>
    </row>
    <row r="72" spans="1:1" x14ac:dyDescent="0.4">
      <c r="A72" s="79">
        <v>107.1998075302775</v>
      </c>
    </row>
    <row r="73" spans="1:1" x14ac:dyDescent="0.4">
      <c r="A73" s="79">
        <v>101.26290920901928</v>
      </c>
    </row>
    <row r="74" spans="1:1" x14ac:dyDescent="0.4">
      <c r="A74" s="79">
        <v>100.20672562364766</v>
      </c>
    </row>
    <row r="75" spans="1:1" x14ac:dyDescent="0.4">
      <c r="A75" s="79">
        <v>103.09554686410938</v>
      </c>
    </row>
    <row r="76" spans="1:1" x14ac:dyDescent="0.4">
      <c r="A76" s="79">
        <v>99.97968950607148</v>
      </c>
    </row>
    <row r="77" spans="1:1" x14ac:dyDescent="0.4">
      <c r="A77" s="79">
        <v>97.997729007471264</v>
      </c>
    </row>
    <row r="78" spans="1:1" x14ac:dyDescent="0.4">
      <c r="A78" s="79">
        <v>98.736203152608709</v>
      </c>
    </row>
    <row r="79" spans="1:1" x14ac:dyDescent="0.4">
      <c r="A79" s="79">
        <v>98.933426116436721</v>
      </c>
    </row>
    <row r="80" spans="1:1" x14ac:dyDescent="0.4">
      <c r="A80" s="79">
        <v>101.24296536331578</v>
      </c>
    </row>
    <row r="81" spans="1:1" x14ac:dyDescent="0.4">
      <c r="A81" s="79">
        <v>97.59037711909707</v>
      </c>
    </row>
    <row r="82" spans="1:1" x14ac:dyDescent="0.4">
      <c r="A82" s="79">
        <v>97.76096166584199</v>
      </c>
    </row>
    <row r="83" spans="1:1" x14ac:dyDescent="0.4">
      <c r="A83" s="79">
        <v>95.670843892200978</v>
      </c>
    </row>
    <row r="84" spans="1:1" x14ac:dyDescent="0.4">
      <c r="A84" s="79">
        <v>101.42308084196485</v>
      </c>
    </row>
    <row r="85" spans="1:1" x14ac:dyDescent="0.4">
      <c r="A85" s="79">
        <v>95.691438177379283</v>
      </c>
    </row>
    <row r="86" spans="1:1" x14ac:dyDescent="0.4">
      <c r="A86" s="79">
        <v>105.57867221862716</v>
      </c>
    </row>
    <row r="87" spans="1:1" x14ac:dyDescent="0.4">
      <c r="A87" s="79">
        <v>102.91853625115083</v>
      </c>
    </row>
    <row r="88" spans="1:1" x14ac:dyDescent="0.4">
      <c r="A88" s="79">
        <v>96.788659082100395</v>
      </c>
    </row>
    <row r="89" spans="1:1" x14ac:dyDescent="0.4">
      <c r="A89" s="79">
        <v>98.17330814788258</v>
      </c>
    </row>
    <row r="90" spans="1:1" x14ac:dyDescent="0.4">
      <c r="A90" s="79">
        <v>95.909765985396376</v>
      </c>
    </row>
    <row r="91" spans="1:1" x14ac:dyDescent="0.4">
      <c r="A91" s="79">
        <v>103.01434688085448</v>
      </c>
    </row>
    <row r="92" spans="1:1" x14ac:dyDescent="0.4">
      <c r="A92" s="79">
        <v>107.03482960026287</v>
      </c>
    </row>
    <row r="93" spans="1:1" x14ac:dyDescent="0.4">
      <c r="A93" s="79">
        <v>100.16809209333523</v>
      </c>
    </row>
    <row r="94" spans="1:1" x14ac:dyDescent="0.4">
      <c r="A94" s="79">
        <v>96.138960163072099</v>
      </c>
    </row>
    <row r="95" spans="1:1" x14ac:dyDescent="0.4">
      <c r="A95" s="79">
        <v>99.671270284040801</v>
      </c>
    </row>
    <row r="96" spans="1:1" x14ac:dyDescent="0.4">
      <c r="A96" s="79">
        <v>98.561443373696463</v>
      </c>
    </row>
    <row r="97" spans="1:1" x14ac:dyDescent="0.4">
      <c r="A97" s="79">
        <v>101.59057991468184</v>
      </c>
    </row>
    <row r="98" spans="1:1" x14ac:dyDescent="0.4">
      <c r="A98" s="79">
        <v>97.958561930421084</v>
      </c>
    </row>
    <row r="99" spans="1:1" x14ac:dyDescent="0.4">
      <c r="A99" s="79">
        <v>99.837146293261654</v>
      </c>
    </row>
    <row r="100" spans="1:1" x14ac:dyDescent="0.4">
      <c r="A100" s="79">
        <v>104.74517917578741</v>
      </c>
    </row>
    <row r="101" spans="1:1" x14ac:dyDescent="0.4">
      <c r="A101" s="79">
        <v>102.54050640118776</v>
      </c>
    </row>
  </sheetData>
  <mergeCells count="1">
    <mergeCell ref="H1:I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2E76B-7A8E-4E91-B642-50680F6770FE}">
  <dimension ref="A1:K25"/>
  <sheetViews>
    <sheetView workbookViewId="0">
      <selection activeCell="L21" sqref="L21"/>
    </sheetView>
  </sheetViews>
  <sheetFormatPr defaultRowHeight="17.399999999999999" x14ac:dyDescent="0.4"/>
  <cols>
    <col min="5" max="5" width="10.19921875" bestFit="1" customWidth="1"/>
  </cols>
  <sheetData>
    <row r="1" spans="1:11" x14ac:dyDescent="0.4">
      <c r="A1" s="15" t="s">
        <v>216</v>
      </c>
      <c r="B1" s="88" t="s">
        <v>96</v>
      </c>
      <c r="C1" s="15" t="s">
        <v>217</v>
      </c>
      <c r="D1" s="15" t="s">
        <v>218</v>
      </c>
      <c r="E1" s="15" t="s">
        <v>219</v>
      </c>
      <c r="H1" s="16" t="s">
        <v>220</v>
      </c>
      <c r="I1" s="50" t="s">
        <v>221</v>
      </c>
      <c r="J1" s="50" t="s">
        <v>222</v>
      </c>
      <c r="K1" s="17" t="s">
        <v>223</v>
      </c>
    </row>
    <row r="2" spans="1:11" x14ac:dyDescent="0.4">
      <c r="A2" s="1">
        <v>2000</v>
      </c>
      <c r="B2" s="89" t="s">
        <v>224</v>
      </c>
      <c r="C2" s="1">
        <v>210</v>
      </c>
      <c r="D2" s="1">
        <v>30</v>
      </c>
      <c r="E2" s="1" t="s">
        <v>225</v>
      </c>
      <c r="H2" s="18">
        <v>2017</v>
      </c>
      <c r="I2" s="2">
        <v>1</v>
      </c>
      <c r="J2" s="2">
        <v>85.4</v>
      </c>
      <c r="K2" s="19">
        <v>25.2</v>
      </c>
    </row>
    <row r="3" spans="1:11" x14ac:dyDescent="0.4">
      <c r="A3" s="1">
        <v>2000</v>
      </c>
      <c r="B3" s="89" t="s">
        <v>226</v>
      </c>
      <c r="C3" s="1">
        <v>205</v>
      </c>
      <c r="D3" s="1">
        <v>25</v>
      </c>
      <c r="E3" s="1" t="s">
        <v>225</v>
      </c>
      <c r="H3" s="18">
        <v>2017</v>
      </c>
      <c r="I3" s="2">
        <v>2</v>
      </c>
      <c r="J3" s="2">
        <v>82.3</v>
      </c>
      <c r="K3" s="19">
        <v>26.1</v>
      </c>
    </row>
    <row r="4" spans="1:11" x14ac:dyDescent="0.4">
      <c r="A4" s="1">
        <v>2000</v>
      </c>
      <c r="B4" s="89" t="s">
        <v>227</v>
      </c>
      <c r="C4" s="1">
        <v>202</v>
      </c>
      <c r="D4" s="1">
        <v>55</v>
      </c>
      <c r="E4" s="1" t="s">
        <v>225</v>
      </c>
      <c r="H4" s="18">
        <v>2017</v>
      </c>
      <c r="I4" s="2">
        <v>3</v>
      </c>
      <c r="J4" s="2">
        <v>80.099999999999994</v>
      </c>
      <c r="K4" s="19">
        <v>26.8</v>
      </c>
    </row>
    <row r="5" spans="1:11" x14ac:dyDescent="0.4">
      <c r="A5" s="1">
        <v>2000</v>
      </c>
      <c r="B5" s="89" t="s">
        <v>228</v>
      </c>
      <c r="C5" s="1">
        <v>245</v>
      </c>
      <c r="D5" s="1">
        <v>43</v>
      </c>
      <c r="E5" s="1" t="s">
        <v>225</v>
      </c>
      <c r="H5" s="18">
        <v>2017</v>
      </c>
      <c r="I5" s="2">
        <v>4</v>
      </c>
      <c r="J5" s="2">
        <v>78.5</v>
      </c>
      <c r="K5" s="19">
        <v>27.5</v>
      </c>
    </row>
    <row r="6" spans="1:11" x14ac:dyDescent="0.4">
      <c r="A6" s="1">
        <v>2000</v>
      </c>
      <c r="B6" s="89" t="s">
        <v>229</v>
      </c>
      <c r="C6" s="1">
        <v>237</v>
      </c>
      <c r="D6" s="1">
        <v>60</v>
      </c>
      <c r="E6" s="1" t="s">
        <v>225</v>
      </c>
      <c r="H6" s="18">
        <v>2017</v>
      </c>
      <c r="I6" s="2">
        <v>5</v>
      </c>
      <c r="J6" s="2">
        <v>77.7</v>
      </c>
      <c r="K6" s="19">
        <v>28.1</v>
      </c>
    </row>
    <row r="7" spans="1:11" x14ac:dyDescent="0.4">
      <c r="A7" s="1">
        <v>2000</v>
      </c>
      <c r="B7" s="89" t="s">
        <v>230</v>
      </c>
      <c r="C7" s="1">
        <v>290</v>
      </c>
      <c r="D7" s="1">
        <v>50</v>
      </c>
      <c r="E7" s="1" t="s">
        <v>225</v>
      </c>
      <c r="H7" s="18">
        <v>2017</v>
      </c>
      <c r="I7" s="2">
        <v>6</v>
      </c>
      <c r="J7" s="2">
        <v>76.8</v>
      </c>
      <c r="K7" s="19">
        <v>28.8</v>
      </c>
    </row>
    <row r="8" spans="1:11" x14ac:dyDescent="0.4">
      <c r="A8" s="1">
        <v>2000</v>
      </c>
      <c r="B8" s="89" t="s">
        <v>231</v>
      </c>
      <c r="C8" s="1">
        <v>299</v>
      </c>
      <c r="D8" s="1">
        <v>60</v>
      </c>
      <c r="E8" s="1" t="s">
        <v>225</v>
      </c>
      <c r="H8" s="18">
        <v>2017</v>
      </c>
      <c r="I8" s="2">
        <v>7</v>
      </c>
      <c r="J8" s="2">
        <v>75.900000000000006</v>
      </c>
      <c r="K8" s="19">
        <v>29.5</v>
      </c>
    </row>
    <row r="9" spans="1:11" x14ac:dyDescent="0.4">
      <c r="A9" s="1">
        <v>2000</v>
      </c>
      <c r="B9" s="89" t="s">
        <v>232</v>
      </c>
      <c r="C9" s="1">
        <v>345</v>
      </c>
      <c r="D9" s="1">
        <v>43</v>
      </c>
      <c r="E9" s="1" t="s">
        <v>225</v>
      </c>
      <c r="H9" s="18">
        <v>2017</v>
      </c>
      <c r="I9" s="2">
        <v>8</v>
      </c>
      <c r="J9" s="2">
        <v>75.2</v>
      </c>
      <c r="K9" s="19">
        <v>30.2</v>
      </c>
    </row>
    <row r="10" spans="1:11" x14ac:dyDescent="0.4">
      <c r="A10" s="1">
        <v>2000</v>
      </c>
      <c r="B10" s="89" t="s">
        <v>233</v>
      </c>
      <c r="C10" s="1">
        <v>326</v>
      </c>
      <c r="D10" s="1">
        <v>34</v>
      </c>
      <c r="E10" s="1" t="s">
        <v>225</v>
      </c>
      <c r="H10" s="18">
        <v>2017</v>
      </c>
      <c r="I10" s="2">
        <v>9</v>
      </c>
      <c r="J10" s="2">
        <v>75</v>
      </c>
      <c r="K10" s="19">
        <v>30.8</v>
      </c>
    </row>
    <row r="11" spans="1:11" x14ac:dyDescent="0.4">
      <c r="A11" s="1">
        <v>2000</v>
      </c>
      <c r="B11" s="89" t="s">
        <v>234</v>
      </c>
      <c r="C11" s="1">
        <v>355</v>
      </c>
      <c r="D11" s="1">
        <v>36</v>
      </c>
      <c r="E11" s="1" t="s">
        <v>225</v>
      </c>
      <c r="H11" s="18">
        <v>2017</v>
      </c>
      <c r="I11" s="2">
        <v>10</v>
      </c>
      <c r="J11" s="2">
        <v>74.5</v>
      </c>
      <c r="K11" s="19">
        <v>32</v>
      </c>
    </row>
    <row r="12" spans="1:11" x14ac:dyDescent="0.4">
      <c r="A12" s="1">
        <v>2000</v>
      </c>
      <c r="B12" s="89" t="s">
        <v>235</v>
      </c>
      <c r="C12" s="1">
        <v>359</v>
      </c>
      <c r="D12" s="1">
        <v>38</v>
      </c>
      <c r="E12" s="1" t="s">
        <v>225</v>
      </c>
      <c r="H12" s="18">
        <v>2017</v>
      </c>
      <c r="I12" s="2">
        <v>11</v>
      </c>
      <c r="J12" s="2">
        <v>74.2</v>
      </c>
      <c r="K12" s="19">
        <v>32.5</v>
      </c>
    </row>
    <row r="13" spans="1:11" ht="18" thickBot="1" x14ac:dyDescent="0.45">
      <c r="A13" s="1">
        <v>2000</v>
      </c>
      <c r="B13" s="89" t="s">
        <v>236</v>
      </c>
      <c r="C13" s="1">
        <v>371</v>
      </c>
      <c r="D13" s="1">
        <v>34</v>
      </c>
      <c r="E13" s="1" t="s">
        <v>225</v>
      </c>
      <c r="H13" s="20">
        <v>2017</v>
      </c>
      <c r="I13" s="26">
        <v>12</v>
      </c>
      <c r="J13" s="26">
        <v>74</v>
      </c>
      <c r="K13" s="21">
        <v>33.1</v>
      </c>
    </row>
    <row r="14" spans="1:11" x14ac:dyDescent="0.4">
      <c r="A14" s="1">
        <v>2001</v>
      </c>
      <c r="B14" s="89" t="s">
        <v>224</v>
      </c>
      <c r="C14" s="1">
        <v>368</v>
      </c>
      <c r="D14" s="1">
        <v>30</v>
      </c>
      <c r="E14" s="1" t="s">
        <v>237</v>
      </c>
    </row>
    <row r="15" spans="1:11" x14ac:dyDescent="0.4">
      <c r="A15" s="1">
        <v>2001</v>
      </c>
      <c r="B15" s="89" t="s">
        <v>226</v>
      </c>
      <c r="C15" s="1">
        <v>358</v>
      </c>
      <c r="D15" s="1">
        <v>25</v>
      </c>
      <c r="E15" s="1" t="s">
        <v>237</v>
      </c>
    </row>
    <row r="16" spans="1:11" x14ac:dyDescent="0.4">
      <c r="A16" s="1">
        <v>2001</v>
      </c>
      <c r="B16" s="89" t="s">
        <v>227</v>
      </c>
      <c r="C16" s="1">
        <v>345</v>
      </c>
      <c r="D16" s="1">
        <v>36</v>
      </c>
      <c r="E16" s="1" t="s">
        <v>237</v>
      </c>
    </row>
    <row r="17" spans="1:5" x14ac:dyDescent="0.4">
      <c r="A17" s="1">
        <v>2001</v>
      </c>
      <c r="B17" s="89" t="s">
        <v>228</v>
      </c>
      <c r="C17" s="1">
        <v>380</v>
      </c>
      <c r="D17" s="1">
        <v>36</v>
      </c>
      <c r="E17" s="1" t="s">
        <v>237</v>
      </c>
    </row>
    <row r="18" spans="1:5" x14ac:dyDescent="0.4">
      <c r="A18" s="1">
        <v>2001</v>
      </c>
      <c r="B18" s="89" t="s">
        <v>229</v>
      </c>
      <c r="C18" s="1">
        <v>391</v>
      </c>
      <c r="D18" s="1">
        <v>30</v>
      </c>
      <c r="E18" s="1" t="s">
        <v>237</v>
      </c>
    </row>
    <row r="19" spans="1:5" x14ac:dyDescent="0.4">
      <c r="A19" s="1">
        <v>2001</v>
      </c>
      <c r="B19" s="89" t="s">
        <v>230</v>
      </c>
      <c r="C19" s="1">
        <v>403</v>
      </c>
      <c r="D19" s="1">
        <v>35</v>
      </c>
      <c r="E19" s="1" t="s">
        <v>237</v>
      </c>
    </row>
    <row r="20" spans="1:5" x14ac:dyDescent="0.4">
      <c r="A20" s="1">
        <v>2001</v>
      </c>
      <c r="B20" s="89" t="s">
        <v>231</v>
      </c>
      <c r="C20" s="1">
        <v>410</v>
      </c>
      <c r="D20" s="1">
        <v>45</v>
      </c>
      <c r="E20" s="1" t="s">
        <v>237</v>
      </c>
    </row>
    <row r="21" spans="1:5" x14ac:dyDescent="0.4">
      <c r="A21" s="1">
        <v>2001</v>
      </c>
      <c r="B21" s="89" t="s">
        <v>232</v>
      </c>
      <c r="C21" s="1">
        <v>430</v>
      </c>
      <c r="D21" s="1">
        <v>29</v>
      </c>
      <c r="E21" s="1" t="s">
        <v>237</v>
      </c>
    </row>
    <row r="22" spans="1:5" x14ac:dyDescent="0.4">
      <c r="A22" s="1">
        <v>2001</v>
      </c>
      <c r="B22" s="89" t="s">
        <v>233</v>
      </c>
      <c r="C22" s="1">
        <v>410</v>
      </c>
      <c r="D22" s="1">
        <v>33</v>
      </c>
      <c r="E22" s="1" t="s">
        <v>237</v>
      </c>
    </row>
    <row r="23" spans="1:5" x14ac:dyDescent="0.4">
      <c r="A23" s="1">
        <v>2001</v>
      </c>
      <c r="B23" s="89" t="s">
        <v>234</v>
      </c>
      <c r="C23" s="1">
        <v>415</v>
      </c>
      <c r="D23" s="1">
        <v>35</v>
      </c>
      <c r="E23" s="1" t="s">
        <v>237</v>
      </c>
    </row>
    <row r="24" spans="1:5" x14ac:dyDescent="0.4">
      <c r="A24" s="1">
        <v>2001</v>
      </c>
      <c r="B24" s="89" t="s">
        <v>235</v>
      </c>
      <c r="C24" s="1">
        <v>435</v>
      </c>
      <c r="D24" s="1">
        <v>37</v>
      </c>
      <c r="E24" s="1" t="s">
        <v>237</v>
      </c>
    </row>
    <row r="25" spans="1:5" x14ac:dyDescent="0.4">
      <c r="A25" s="1">
        <v>2001</v>
      </c>
      <c r="B25" s="89" t="s">
        <v>236</v>
      </c>
      <c r="C25" s="1">
        <v>450</v>
      </c>
      <c r="D25" s="1">
        <v>40</v>
      </c>
      <c r="E25" s="1" t="s">
        <v>237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56339-9F88-4CDA-802B-C1D65F344814}">
  <dimension ref="A1:I76"/>
  <sheetViews>
    <sheetView workbookViewId="0">
      <selection activeCell="H36" sqref="H36"/>
    </sheetView>
  </sheetViews>
  <sheetFormatPr defaultRowHeight="17.399999999999999" x14ac:dyDescent="0.4"/>
  <sheetData>
    <row r="1" spans="1:9" ht="18" thickBot="1" x14ac:dyDescent="0.45">
      <c r="A1" s="90" t="s">
        <v>238</v>
      </c>
      <c r="B1" s="91" t="s">
        <v>239</v>
      </c>
      <c r="D1" s="90" t="s">
        <v>240</v>
      </c>
      <c r="E1" s="92" t="s">
        <v>241</v>
      </c>
      <c r="F1" s="91" t="s">
        <v>239</v>
      </c>
      <c r="H1" s="93" t="s">
        <v>242</v>
      </c>
      <c r="I1" s="94" t="s">
        <v>243</v>
      </c>
    </row>
    <row r="2" spans="1:9" x14ac:dyDescent="0.4">
      <c r="A2" s="95" t="s">
        <v>244</v>
      </c>
      <c r="B2" s="30" t="s">
        <v>45</v>
      </c>
      <c r="D2" s="95" t="s">
        <v>244</v>
      </c>
      <c r="E2" s="96">
        <v>254</v>
      </c>
      <c r="F2" s="30" t="s">
        <v>45</v>
      </c>
      <c r="H2" s="47" t="s">
        <v>245</v>
      </c>
      <c r="I2" s="97">
        <v>123</v>
      </c>
    </row>
    <row r="3" spans="1:9" x14ac:dyDescent="0.4">
      <c r="A3" s="23" t="s">
        <v>244</v>
      </c>
      <c r="B3" s="19" t="s">
        <v>45</v>
      </c>
      <c r="D3" s="23" t="s">
        <v>246</v>
      </c>
      <c r="E3" s="9">
        <v>6</v>
      </c>
      <c r="F3" s="19" t="s">
        <v>45</v>
      </c>
      <c r="H3" s="32" t="s">
        <v>247</v>
      </c>
      <c r="I3" s="33">
        <v>12</v>
      </c>
    </row>
    <row r="4" spans="1:9" x14ac:dyDescent="0.4">
      <c r="A4" s="23" t="s">
        <v>248</v>
      </c>
      <c r="B4" s="19" t="s">
        <v>45</v>
      </c>
      <c r="D4" s="23" t="s">
        <v>248</v>
      </c>
      <c r="E4" s="9">
        <v>4</v>
      </c>
      <c r="F4" s="19" t="s">
        <v>45</v>
      </c>
      <c r="H4" s="32" t="s">
        <v>249</v>
      </c>
      <c r="I4" s="33">
        <v>24</v>
      </c>
    </row>
    <row r="5" spans="1:9" x14ac:dyDescent="0.4">
      <c r="A5" s="23" t="s">
        <v>248</v>
      </c>
      <c r="B5" s="19" t="s">
        <v>45</v>
      </c>
      <c r="D5" s="23" t="s">
        <v>250</v>
      </c>
      <c r="E5" s="9">
        <v>103</v>
      </c>
      <c r="F5" s="19" t="s">
        <v>45</v>
      </c>
      <c r="H5" s="32" t="s">
        <v>251</v>
      </c>
      <c r="I5" s="33">
        <v>3</v>
      </c>
    </row>
    <row r="6" spans="1:9" x14ac:dyDescent="0.4">
      <c r="A6" s="23" t="s">
        <v>246</v>
      </c>
      <c r="B6" s="19" t="s">
        <v>45</v>
      </c>
      <c r="D6" s="23" t="s">
        <v>252</v>
      </c>
      <c r="E6" s="9">
        <v>43</v>
      </c>
      <c r="F6" s="19" t="s">
        <v>45</v>
      </c>
      <c r="H6" s="32" t="s">
        <v>253</v>
      </c>
      <c r="I6" s="33">
        <v>2</v>
      </c>
    </row>
    <row r="7" spans="1:9" x14ac:dyDescent="0.4">
      <c r="A7" s="23" t="s">
        <v>246</v>
      </c>
      <c r="B7" s="19" t="s">
        <v>45</v>
      </c>
      <c r="D7" s="23" t="s">
        <v>254</v>
      </c>
      <c r="E7" s="9">
        <v>23</v>
      </c>
      <c r="F7" s="19" t="s">
        <v>45</v>
      </c>
      <c r="H7" s="32" t="s">
        <v>255</v>
      </c>
      <c r="I7" s="33">
        <v>21</v>
      </c>
    </row>
    <row r="8" spans="1:9" x14ac:dyDescent="0.4">
      <c r="A8" s="23" t="s">
        <v>248</v>
      </c>
      <c r="B8" s="19" t="s">
        <v>45</v>
      </c>
      <c r="D8" s="23" t="s">
        <v>256</v>
      </c>
      <c r="E8" s="9">
        <v>14</v>
      </c>
      <c r="F8" s="19" t="s">
        <v>45</v>
      </c>
      <c r="H8" s="32" t="s">
        <v>257</v>
      </c>
      <c r="I8" s="33">
        <v>217</v>
      </c>
    </row>
    <row r="9" spans="1:9" ht="18" thickBot="1" x14ac:dyDescent="0.45">
      <c r="A9" s="23" t="s">
        <v>244</v>
      </c>
      <c r="B9" s="19" t="s">
        <v>45</v>
      </c>
      <c r="D9" s="25" t="s">
        <v>258</v>
      </c>
      <c r="E9" s="28">
        <v>10</v>
      </c>
      <c r="F9" s="21" t="s">
        <v>45</v>
      </c>
      <c r="H9" s="32" t="s">
        <v>259</v>
      </c>
      <c r="I9" s="33">
        <v>87</v>
      </c>
    </row>
    <row r="10" spans="1:9" x14ac:dyDescent="0.4">
      <c r="A10" s="23" t="s">
        <v>250</v>
      </c>
      <c r="B10" s="19" t="s">
        <v>45</v>
      </c>
      <c r="D10" s="98" t="s">
        <v>244</v>
      </c>
      <c r="E10" s="99">
        <v>158</v>
      </c>
      <c r="F10" s="46" t="s">
        <v>46</v>
      </c>
      <c r="H10" s="32" t="s">
        <v>260</v>
      </c>
      <c r="I10" s="33">
        <v>6</v>
      </c>
    </row>
    <row r="11" spans="1:9" x14ac:dyDescent="0.4">
      <c r="A11" s="23" t="s">
        <v>244</v>
      </c>
      <c r="B11" s="19" t="s">
        <v>45</v>
      </c>
      <c r="D11" s="23" t="s">
        <v>246</v>
      </c>
      <c r="E11" s="9">
        <v>20</v>
      </c>
      <c r="F11" s="19" t="s">
        <v>46</v>
      </c>
      <c r="H11" s="32" t="s">
        <v>261</v>
      </c>
      <c r="I11" s="33">
        <v>7</v>
      </c>
    </row>
    <row r="12" spans="1:9" ht="18" thickBot="1" x14ac:dyDescent="0.45">
      <c r="A12" s="23" t="s">
        <v>244</v>
      </c>
      <c r="B12" s="19" t="s">
        <v>45</v>
      </c>
      <c r="D12" s="23" t="s">
        <v>248</v>
      </c>
      <c r="E12" s="9">
        <v>1</v>
      </c>
      <c r="F12" s="19" t="s">
        <v>46</v>
      </c>
      <c r="H12" s="34" t="s">
        <v>262</v>
      </c>
      <c r="I12" s="35">
        <v>32</v>
      </c>
    </row>
    <row r="13" spans="1:9" x14ac:dyDescent="0.4">
      <c r="A13" s="23" t="s">
        <v>248</v>
      </c>
      <c r="B13" s="19" t="s">
        <v>45</v>
      </c>
      <c r="D13" s="23" t="s">
        <v>250</v>
      </c>
      <c r="E13" s="9">
        <v>110</v>
      </c>
      <c r="F13" s="19" t="s">
        <v>46</v>
      </c>
    </row>
    <row r="14" spans="1:9" x14ac:dyDescent="0.4">
      <c r="A14" s="23" t="s">
        <v>250</v>
      </c>
      <c r="B14" s="19" t="s">
        <v>45</v>
      </c>
      <c r="D14" s="23" t="s">
        <v>252</v>
      </c>
      <c r="E14" s="9">
        <v>23</v>
      </c>
      <c r="F14" s="19" t="s">
        <v>46</v>
      </c>
    </row>
    <row r="15" spans="1:9" x14ac:dyDescent="0.4">
      <c r="A15" s="23" t="s">
        <v>246</v>
      </c>
      <c r="B15" s="19" t="s">
        <v>45</v>
      </c>
      <c r="D15" s="23" t="s">
        <v>254</v>
      </c>
      <c r="E15" s="9">
        <v>55</v>
      </c>
      <c r="F15" s="19" t="s">
        <v>46</v>
      </c>
    </row>
    <row r="16" spans="1:9" x14ac:dyDescent="0.4">
      <c r="A16" s="23" t="s">
        <v>250</v>
      </c>
      <c r="B16" s="19" t="s">
        <v>45</v>
      </c>
      <c r="D16" s="23" t="s">
        <v>256</v>
      </c>
      <c r="E16" s="9">
        <v>10</v>
      </c>
      <c r="F16" s="19" t="s">
        <v>46</v>
      </c>
    </row>
    <row r="17" spans="1:6" ht="18" thickBot="1" x14ac:dyDescent="0.45">
      <c r="A17" s="23" t="s">
        <v>248</v>
      </c>
      <c r="B17" s="19" t="s">
        <v>45</v>
      </c>
      <c r="D17" s="25" t="s">
        <v>258</v>
      </c>
      <c r="E17" s="28">
        <v>8</v>
      </c>
      <c r="F17" s="21" t="s">
        <v>46</v>
      </c>
    </row>
    <row r="18" spans="1:6" x14ac:dyDescent="0.4">
      <c r="A18" s="23" t="s">
        <v>244</v>
      </c>
      <c r="B18" s="19" t="s">
        <v>45</v>
      </c>
      <c r="D18" s="98" t="s">
        <v>244</v>
      </c>
      <c r="E18" s="99">
        <v>335</v>
      </c>
      <c r="F18" s="46" t="s">
        <v>47</v>
      </c>
    </row>
    <row r="19" spans="1:6" x14ac:dyDescent="0.4">
      <c r="A19" s="23" t="s">
        <v>244</v>
      </c>
      <c r="B19" s="19" t="s">
        <v>45</v>
      </c>
      <c r="D19" s="23" t="s">
        <v>246</v>
      </c>
      <c r="E19" s="9">
        <v>35</v>
      </c>
      <c r="F19" s="19" t="s">
        <v>47</v>
      </c>
    </row>
    <row r="20" spans="1:6" x14ac:dyDescent="0.4">
      <c r="A20" s="23" t="s">
        <v>244</v>
      </c>
      <c r="B20" s="19" t="s">
        <v>45</v>
      </c>
      <c r="D20" s="23" t="s">
        <v>248</v>
      </c>
      <c r="E20" s="9">
        <v>21</v>
      </c>
      <c r="F20" s="19" t="s">
        <v>47</v>
      </c>
    </row>
    <row r="21" spans="1:6" x14ac:dyDescent="0.4">
      <c r="A21" s="23" t="s">
        <v>244</v>
      </c>
      <c r="B21" s="19" t="s">
        <v>45</v>
      </c>
      <c r="D21" s="23" t="s">
        <v>250</v>
      </c>
      <c r="E21" s="9">
        <v>88</v>
      </c>
      <c r="F21" s="19" t="s">
        <v>47</v>
      </c>
    </row>
    <row r="22" spans="1:6" x14ac:dyDescent="0.4">
      <c r="A22" s="23" t="s">
        <v>246</v>
      </c>
      <c r="B22" s="19" t="s">
        <v>45</v>
      </c>
      <c r="D22" s="23" t="s">
        <v>252</v>
      </c>
      <c r="E22" s="9">
        <v>55</v>
      </c>
      <c r="F22" s="19" t="s">
        <v>47</v>
      </c>
    </row>
    <row r="23" spans="1:6" x14ac:dyDescent="0.4">
      <c r="A23" s="23" t="s">
        <v>244</v>
      </c>
      <c r="B23" s="19" t="s">
        <v>45</v>
      </c>
      <c r="D23" s="23" t="s">
        <v>254</v>
      </c>
      <c r="E23" s="9">
        <v>10</v>
      </c>
      <c r="F23" s="19" t="s">
        <v>47</v>
      </c>
    </row>
    <row r="24" spans="1:6" x14ac:dyDescent="0.4">
      <c r="A24" s="23" t="s">
        <v>263</v>
      </c>
      <c r="B24" s="19" t="s">
        <v>45</v>
      </c>
      <c r="D24" s="23" t="s">
        <v>256</v>
      </c>
      <c r="E24" s="9">
        <v>28</v>
      </c>
      <c r="F24" s="19" t="s">
        <v>47</v>
      </c>
    </row>
    <row r="25" spans="1:6" ht="18" thickBot="1" x14ac:dyDescent="0.45">
      <c r="A25" s="23" t="s">
        <v>264</v>
      </c>
      <c r="B25" s="19" t="s">
        <v>45</v>
      </c>
      <c r="D25" s="25" t="s">
        <v>258</v>
      </c>
      <c r="E25" s="28">
        <v>19</v>
      </c>
      <c r="F25" s="21" t="s">
        <v>47</v>
      </c>
    </row>
    <row r="26" spans="1:6" x14ac:dyDescent="0.4">
      <c r="A26" s="23" t="s">
        <v>264</v>
      </c>
      <c r="B26" s="19" t="s">
        <v>45</v>
      </c>
    </row>
    <row r="27" spans="1:6" x14ac:dyDescent="0.4">
      <c r="A27" s="23" t="s">
        <v>264</v>
      </c>
      <c r="B27" s="19" t="s">
        <v>45</v>
      </c>
    </row>
    <row r="28" spans="1:6" x14ac:dyDescent="0.4">
      <c r="A28" s="23" t="s">
        <v>263</v>
      </c>
      <c r="B28" s="19" t="s">
        <v>45</v>
      </c>
    </row>
    <row r="29" spans="1:6" x14ac:dyDescent="0.4">
      <c r="A29" s="23" t="s">
        <v>252</v>
      </c>
      <c r="B29" s="19" t="s">
        <v>45</v>
      </c>
    </row>
    <row r="30" spans="1:6" x14ac:dyDescent="0.4">
      <c r="A30" s="23" t="s">
        <v>252</v>
      </c>
      <c r="B30" s="19" t="s">
        <v>45</v>
      </c>
    </row>
    <row r="31" spans="1:6" x14ac:dyDescent="0.4">
      <c r="A31" s="23" t="s">
        <v>252</v>
      </c>
      <c r="B31" s="19" t="s">
        <v>45</v>
      </c>
    </row>
    <row r="32" spans="1:6" x14ac:dyDescent="0.4">
      <c r="A32" s="23" t="s">
        <v>244</v>
      </c>
      <c r="B32" s="19" t="s">
        <v>45</v>
      </c>
    </row>
    <row r="33" spans="1:2" x14ac:dyDescent="0.4">
      <c r="A33" s="23" t="s">
        <v>246</v>
      </c>
      <c r="B33" s="19" t="s">
        <v>45</v>
      </c>
    </row>
    <row r="34" spans="1:2" x14ac:dyDescent="0.4">
      <c r="A34" s="23" t="s">
        <v>246</v>
      </c>
      <c r="B34" s="19" t="s">
        <v>45</v>
      </c>
    </row>
    <row r="35" spans="1:2" x14ac:dyDescent="0.4">
      <c r="A35" s="23" t="s">
        <v>244</v>
      </c>
      <c r="B35" s="19" t="s">
        <v>45</v>
      </c>
    </row>
    <row r="36" spans="1:2" ht="18" thickBot="1" x14ac:dyDescent="0.45">
      <c r="A36" s="25" t="s">
        <v>252</v>
      </c>
      <c r="B36" s="21" t="s">
        <v>45</v>
      </c>
    </row>
    <row r="37" spans="1:2" x14ac:dyDescent="0.4">
      <c r="A37" s="98" t="s">
        <v>263</v>
      </c>
      <c r="B37" s="46" t="s">
        <v>46</v>
      </c>
    </row>
    <row r="38" spans="1:2" x14ac:dyDescent="0.4">
      <c r="A38" s="23" t="s">
        <v>244</v>
      </c>
      <c r="B38" s="19" t="s">
        <v>46</v>
      </c>
    </row>
    <row r="39" spans="1:2" x14ac:dyDescent="0.4">
      <c r="A39" s="23" t="s">
        <v>246</v>
      </c>
      <c r="B39" s="19" t="s">
        <v>46</v>
      </c>
    </row>
    <row r="40" spans="1:2" x14ac:dyDescent="0.4">
      <c r="A40" s="23" t="s">
        <v>246</v>
      </c>
      <c r="B40" s="19" t="s">
        <v>46</v>
      </c>
    </row>
    <row r="41" spans="1:2" x14ac:dyDescent="0.4">
      <c r="A41" s="23" t="s">
        <v>244</v>
      </c>
      <c r="B41" s="19" t="s">
        <v>46</v>
      </c>
    </row>
    <row r="42" spans="1:2" x14ac:dyDescent="0.4">
      <c r="A42" s="23" t="s">
        <v>244</v>
      </c>
      <c r="B42" s="19" t="s">
        <v>46</v>
      </c>
    </row>
    <row r="43" spans="1:2" x14ac:dyDescent="0.4">
      <c r="A43" s="23" t="s">
        <v>244</v>
      </c>
      <c r="B43" s="19" t="s">
        <v>46</v>
      </c>
    </row>
    <row r="44" spans="1:2" x14ac:dyDescent="0.4">
      <c r="A44" s="23" t="s">
        <v>244</v>
      </c>
      <c r="B44" s="19" t="s">
        <v>46</v>
      </c>
    </row>
    <row r="45" spans="1:2" x14ac:dyDescent="0.4">
      <c r="A45" s="23" t="s">
        <v>246</v>
      </c>
      <c r="B45" s="19" t="s">
        <v>46</v>
      </c>
    </row>
    <row r="46" spans="1:2" x14ac:dyDescent="0.4">
      <c r="A46" s="23" t="s">
        <v>244</v>
      </c>
      <c r="B46" s="19" t="s">
        <v>46</v>
      </c>
    </row>
    <row r="47" spans="1:2" x14ac:dyDescent="0.4">
      <c r="A47" s="23" t="s">
        <v>244</v>
      </c>
      <c r="B47" s="19" t="s">
        <v>46</v>
      </c>
    </row>
    <row r="48" spans="1:2" x14ac:dyDescent="0.4">
      <c r="A48" s="23" t="s">
        <v>248</v>
      </c>
      <c r="B48" s="19" t="s">
        <v>46</v>
      </c>
    </row>
    <row r="49" spans="1:2" x14ac:dyDescent="0.4">
      <c r="A49" s="23" t="s">
        <v>248</v>
      </c>
      <c r="B49" s="19" t="s">
        <v>46</v>
      </c>
    </row>
    <row r="50" spans="1:2" x14ac:dyDescent="0.4">
      <c r="A50" s="23" t="s">
        <v>246</v>
      </c>
      <c r="B50" s="19" t="s">
        <v>46</v>
      </c>
    </row>
    <row r="51" spans="1:2" x14ac:dyDescent="0.4">
      <c r="A51" s="23" t="s">
        <v>246</v>
      </c>
      <c r="B51" s="19" t="s">
        <v>46</v>
      </c>
    </row>
    <row r="52" spans="1:2" x14ac:dyDescent="0.4">
      <c r="A52" s="23" t="s">
        <v>248</v>
      </c>
      <c r="B52" s="19" t="s">
        <v>46</v>
      </c>
    </row>
    <row r="53" spans="1:2" x14ac:dyDescent="0.4">
      <c r="A53" s="23" t="s">
        <v>244</v>
      </c>
      <c r="B53" s="19" t="s">
        <v>46</v>
      </c>
    </row>
    <row r="54" spans="1:2" x14ac:dyDescent="0.4">
      <c r="A54" s="23" t="s">
        <v>244</v>
      </c>
      <c r="B54" s="19" t="s">
        <v>46</v>
      </c>
    </row>
    <row r="55" spans="1:2" x14ac:dyDescent="0.4">
      <c r="A55" s="23" t="s">
        <v>244</v>
      </c>
      <c r="B55" s="19" t="s">
        <v>46</v>
      </c>
    </row>
    <row r="56" spans="1:2" x14ac:dyDescent="0.4">
      <c r="A56" s="23" t="s">
        <v>244</v>
      </c>
      <c r="B56" s="19" t="s">
        <v>46</v>
      </c>
    </row>
    <row r="57" spans="1:2" x14ac:dyDescent="0.4">
      <c r="A57" s="23" t="s">
        <v>246</v>
      </c>
      <c r="B57" s="19" t="s">
        <v>46</v>
      </c>
    </row>
    <row r="58" spans="1:2" x14ac:dyDescent="0.4">
      <c r="A58" s="23" t="s">
        <v>244</v>
      </c>
      <c r="B58" s="19" t="s">
        <v>46</v>
      </c>
    </row>
    <row r="59" spans="1:2" x14ac:dyDescent="0.4">
      <c r="A59" s="23" t="s">
        <v>244</v>
      </c>
      <c r="B59" s="19" t="s">
        <v>46</v>
      </c>
    </row>
    <row r="60" spans="1:2" x14ac:dyDescent="0.4">
      <c r="A60" s="23" t="s">
        <v>244</v>
      </c>
      <c r="B60" s="19" t="s">
        <v>46</v>
      </c>
    </row>
    <row r="61" spans="1:2" x14ac:dyDescent="0.4">
      <c r="A61" s="23" t="s">
        <v>244</v>
      </c>
      <c r="B61" s="19" t="s">
        <v>46</v>
      </c>
    </row>
    <row r="62" spans="1:2" x14ac:dyDescent="0.4">
      <c r="A62" s="23" t="s">
        <v>246</v>
      </c>
      <c r="B62" s="19" t="s">
        <v>46</v>
      </c>
    </row>
    <row r="63" spans="1:2" x14ac:dyDescent="0.4">
      <c r="A63" s="23" t="s">
        <v>244</v>
      </c>
      <c r="B63" s="19" t="s">
        <v>46</v>
      </c>
    </row>
    <row r="64" spans="1:2" x14ac:dyDescent="0.4">
      <c r="A64" s="23" t="s">
        <v>244</v>
      </c>
      <c r="B64" s="19" t="s">
        <v>46</v>
      </c>
    </row>
    <row r="65" spans="1:2" x14ac:dyDescent="0.4">
      <c r="A65" s="23" t="s">
        <v>244</v>
      </c>
      <c r="B65" s="19" t="s">
        <v>46</v>
      </c>
    </row>
    <row r="66" spans="1:2" x14ac:dyDescent="0.4">
      <c r="A66" s="23" t="s">
        <v>244</v>
      </c>
      <c r="B66" s="19" t="s">
        <v>46</v>
      </c>
    </row>
    <row r="67" spans="1:2" x14ac:dyDescent="0.4">
      <c r="A67" s="23" t="s">
        <v>244</v>
      </c>
      <c r="B67" s="19" t="s">
        <v>46</v>
      </c>
    </row>
    <row r="68" spans="1:2" x14ac:dyDescent="0.4">
      <c r="A68" s="23" t="s">
        <v>246</v>
      </c>
      <c r="B68" s="19" t="s">
        <v>46</v>
      </c>
    </row>
    <row r="69" spans="1:2" x14ac:dyDescent="0.4">
      <c r="A69" s="23" t="s">
        <v>244</v>
      </c>
      <c r="B69" s="19" t="s">
        <v>46</v>
      </c>
    </row>
    <row r="70" spans="1:2" x14ac:dyDescent="0.4">
      <c r="A70" s="23" t="s">
        <v>244</v>
      </c>
      <c r="B70" s="19" t="s">
        <v>46</v>
      </c>
    </row>
    <row r="71" spans="1:2" x14ac:dyDescent="0.4">
      <c r="A71" s="23" t="s">
        <v>244</v>
      </c>
      <c r="B71" s="19" t="s">
        <v>46</v>
      </c>
    </row>
    <row r="72" spans="1:2" x14ac:dyDescent="0.4">
      <c r="A72" s="23" t="s">
        <v>244</v>
      </c>
      <c r="B72" s="19" t="s">
        <v>46</v>
      </c>
    </row>
    <row r="73" spans="1:2" x14ac:dyDescent="0.4">
      <c r="A73" s="23" t="s">
        <v>246</v>
      </c>
      <c r="B73" s="19" t="s">
        <v>46</v>
      </c>
    </row>
    <row r="74" spans="1:2" x14ac:dyDescent="0.4">
      <c r="A74" s="23" t="s">
        <v>244</v>
      </c>
      <c r="B74" s="19" t="s">
        <v>46</v>
      </c>
    </row>
    <row r="75" spans="1:2" x14ac:dyDescent="0.4">
      <c r="A75" s="23" t="s">
        <v>265</v>
      </c>
      <c r="B75" s="19" t="s">
        <v>46</v>
      </c>
    </row>
    <row r="76" spans="1:2" ht="18" thickBot="1" x14ac:dyDescent="0.45">
      <c r="A76" s="25" t="s">
        <v>266</v>
      </c>
      <c r="B76" s="21" t="s">
        <v>46</v>
      </c>
    </row>
  </sheetData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60C59-2EE8-47A4-A0EA-55AAF7432700}">
  <dimension ref="A1:AY122"/>
  <sheetViews>
    <sheetView workbookViewId="0">
      <selection activeCell="D12" sqref="D12"/>
    </sheetView>
  </sheetViews>
  <sheetFormatPr defaultRowHeight="17.399999999999999" x14ac:dyDescent="0.4"/>
  <cols>
    <col min="1" max="1" width="12.59765625" style="5" bestFit="1" customWidth="1"/>
    <col min="2" max="2" width="7.09765625" style="5" customWidth="1"/>
    <col min="3" max="3" width="9.5" style="5" customWidth="1"/>
    <col min="4" max="4" width="9.796875" style="5" customWidth="1"/>
    <col min="5" max="5" width="11.5" style="5" customWidth="1"/>
  </cols>
  <sheetData>
    <row r="1" spans="1:51" x14ac:dyDescent="0.4">
      <c r="A1" s="5" t="s">
        <v>267</v>
      </c>
      <c r="C1" s="5" t="s">
        <v>268</v>
      </c>
      <c r="G1" t="s">
        <v>269</v>
      </c>
      <c r="K1" t="s">
        <v>270</v>
      </c>
      <c r="O1" t="s">
        <v>271</v>
      </c>
      <c r="S1" t="s">
        <v>272</v>
      </c>
      <c r="W1" t="s">
        <v>273</v>
      </c>
      <c r="AA1" t="s">
        <v>274</v>
      </c>
      <c r="AE1" t="s">
        <v>275</v>
      </c>
      <c r="AJ1" t="s">
        <v>276</v>
      </c>
      <c r="AM1" t="s">
        <v>277</v>
      </c>
      <c r="AQ1" t="s">
        <v>278</v>
      </c>
      <c r="AV1" t="s">
        <v>279</v>
      </c>
    </row>
    <row r="2" spans="1:51" x14ac:dyDescent="0.4">
      <c r="A2" s="6" t="s">
        <v>280</v>
      </c>
      <c r="C2" s="100" t="s">
        <v>281</v>
      </c>
      <c r="D2" s="100" t="s">
        <v>282</v>
      </c>
      <c r="E2" s="100" t="s">
        <v>283</v>
      </c>
      <c r="G2" s="14" t="s">
        <v>281</v>
      </c>
      <c r="H2" s="14" t="s">
        <v>284</v>
      </c>
      <c r="I2" s="14" t="s">
        <v>285</v>
      </c>
      <c r="K2" s="14" t="s">
        <v>281</v>
      </c>
      <c r="L2" s="14" t="s">
        <v>284</v>
      </c>
      <c r="M2" s="14" t="s">
        <v>285</v>
      </c>
      <c r="O2" s="14" t="s">
        <v>281</v>
      </c>
      <c r="P2" s="14" t="s">
        <v>284</v>
      </c>
      <c r="Q2" s="14" t="s">
        <v>285</v>
      </c>
      <c r="R2" s="101"/>
      <c r="S2" s="14" t="s">
        <v>281</v>
      </c>
      <c r="T2" s="14" t="s">
        <v>284</v>
      </c>
      <c r="U2" s="14" t="s">
        <v>286</v>
      </c>
      <c r="W2" s="6" t="s">
        <v>287</v>
      </c>
      <c r="X2" s="6" t="s">
        <v>288</v>
      </c>
      <c r="Y2" s="6" t="s">
        <v>289</v>
      </c>
      <c r="AA2" s="6" t="s">
        <v>281</v>
      </c>
      <c r="AB2" s="6" t="s">
        <v>282</v>
      </c>
      <c r="AC2" s="4" t="s">
        <v>283</v>
      </c>
      <c r="AE2" s="100" t="s">
        <v>290</v>
      </c>
      <c r="AF2" s="100" t="s">
        <v>288</v>
      </c>
      <c r="AG2" s="100" t="s">
        <v>291</v>
      </c>
      <c r="AH2" s="100" t="s">
        <v>289</v>
      </c>
      <c r="AJ2" s="100" t="s">
        <v>281</v>
      </c>
      <c r="AK2" s="100" t="s">
        <v>283</v>
      </c>
      <c r="AM2" s="100" t="s">
        <v>290</v>
      </c>
      <c r="AN2" s="100" t="s">
        <v>292</v>
      </c>
      <c r="AO2" s="100" t="s">
        <v>289</v>
      </c>
      <c r="AP2" s="102"/>
      <c r="AQ2" s="100" t="s">
        <v>290</v>
      </c>
      <c r="AR2" s="100" t="s">
        <v>292</v>
      </c>
      <c r="AS2" s="100" t="s">
        <v>286</v>
      </c>
      <c r="AT2" s="100" t="s">
        <v>293</v>
      </c>
      <c r="AV2" s="48" t="s">
        <v>294</v>
      </c>
      <c r="AW2" s="48" t="s">
        <v>295</v>
      </c>
      <c r="AX2" s="48" t="s">
        <v>296</v>
      </c>
      <c r="AY2" s="48" t="s">
        <v>297</v>
      </c>
    </row>
    <row r="3" spans="1:51" x14ac:dyDescent="0.4">
      <c r="A3" s="2">
        <v>12.3057</v>
      </c>
      <c r="C3" s="103">
        <v>1</v>
      </c>
      <c r="D3" s="103" t="s">
        <v>0</v>
      </c>
      <c r="E3" s="104">
        <v>0.28999999999999998</v>
      </c>
      <c r="G3" s="13">
        <v>1</v>
      </c>
      <c r="H3" s="13">
        <v>1</v>
      </c>
      <c r="I3" s="13">
        <v>12.5</v>
      </c>
      <c r="K3" s="13">
        <v>1</v>
      </c>
      <c r="L3" s="13">
        <v>1</v>
      </c>
      <c r="M3" s="13">
        <v>13</v>
      </c>
      <c r="O3" s="13">
        <v>1</v>
      </c>
      <c r="P3" s="13">
        <v>1</v>
      </c>
      <c r="Q3" s="13">
        <v>12.5</v>
      </c>
      <c r="R3" s="101"/>
      <c r="S3" s="13">
        <v>1</v>
      </c>
      <c r="T3" s="13">
        <v>1</v>
      </c>
      <c r="U3" s="13">
        <v>0.65</v>
      </c>
      <c r="W3" s="2">
        <v>1</v>
      </c>
      <c r="X3" s="2" t="s">
        <v>16</v>
      </c>
      <c r="Y3" s="2">
        <v>15.425700000000001</v>
      </c>
      <c r="AA3" s="2">
        <v>1</v>
      </c>
      <c r="AB3" s="2">
        <v>1</v>
      </c>
      <c r="AC3" s="9">
        <v>9.9</v>
      </c>
      <c r="AE3" s="103">
        <v>1</v>
      </c>
      <c r="AF3" s="103" t="s">
        <v>0</v>
      </c>
      <c r="AG3" s="103" t="s">
        <v>298</v>
      </c>
      <c r="AH3" s="103">
        <v>0.28999999999999998</v>
      </c>
      <c r="AJ3" s="103">
        <v>1</v>
      </c>
      <c r="AK3" s="103">
        <v>6.0289999999999999</v>
      </c>
      <c r="AM3" s="103">
        <v>1</v>
      </c>
      <c r="AN3" s="103">
        <v>2</v>
      </c>
      <c r="AO3" s="105">
        <v>2.7</v>
      </c>
      <c r="AP3" s="106"/>
      <c r="AQ3" s="103">
        <v>1</v>
      </c>
      <c r="AR3" s="103">
        <v>2</v>
      </c>
      <c r="AS3" s="8">
        <v>2.0099999999999998</v>
      </c>
      <c r="AT3" s="8">
        <v>2.0299999999999998</v>
      </c>
      <c r="AV3" s="2">
        <v>1</v>
      </c>
      <c r="AW3" s="2" t="s">
        <v>299</v>
      </c>
      <c r="AX3" s="2" t="s">
        <v>299</v>
      </c>
      <c r="AY3" s="2" t="s">
        <v>16</v>
      </c>
    </row>
    <row r="4" spans="1:51" x14ac:dyDescent="0.4">
      <c r="A4" s="2">
        <v>12.3009</v>
      </c>
      <c r="C4" s="103">
        <v>1</v>
      </c>
      <c r="D4" s="103" t="s">
        <v>0</v>
      </c>
      <c r="E4" s="104">
        <v>0.41</v>
      </c>
      <c r="G4" s="13">
        <v>1</v>
      </c>
      <c r="H4" s="13">
        <v>1</v>
      </c>
      <c r="I4" s="13">
        <v>12</v>
      </c>
      <c r="K4" s="13">
        <v>1</v>
      </c>
      <c r="L4" s="13">
        <v>1</v>
      </c>
      <c r="M4" s="13">
        <v>11.7</v>
      </c>
      <c r="O4" s="13">
        <v>1</v>
      </c>
      <c r="P4" s="13">
        <v>1</v>
      </c>
      <c r="Q4" s="13">
        <v>12.2</v>
      </c>
      <c r="R4" s="101"/>
      <c r="S4" s="13">
        <v>1</v>
      </c>
      <c r="T4" s="13">
        <v>1</v>
      </c>
      <c r="U4" s="13">
        <v>0.6</v>
      </c>
      <c r="W4" s="2">
        <v>1</v>
      </c>
      <c r="X4" s="2" t="s">
        <v>16</v>
      </c>
      <c r="Y4" s="2">
        <v>16.867699999999999</v>
      </c>
      <c r="AA4" s="2">
        <v>1</v>
      </c>
      <c r="AB4" s="2">
        <v>1</v>
      </c>
      <c r="AC4" s="9">
        <v>9.85</v>
      </c>
      <c r="AE4" s="103">
        <v>1</v>
      </c>
      <c r="AF4" s="103" t="s">
        <v>0</v>
      </c>
      <c r="AG4" s="103" t="s">
        <v>298</v>
      </c>
      <c r="AH4" s="103">
        <v>0.41</v>
      </c>
      <c r="AJ4" s="103">
        <v>1</v>
      </c>
      <c r="AK4" s="103">
        <v>6.03</v>
      </c>
      <c r="AM4" s="103">
        <v>1</v>
      </c>
      <c r="AN4" s="103">
        <v>2</v>
      </c>
      <c r="AO4" s="105">
        <v>2.5</v>
      </c>
      <c r="AP4" s="106"/>
      <c r="AQ4" s="103">
        <v>1</v>
      </c>
      <c r="AR4" s="103">
        <v>2</v>
      </c>
      <c r="AS4" s="8">
        <v>1.99</v>
      </c>
      <c r="AT4" s="8">
        <v>2.0099999999999998</v>
      </c>
      <c r="AV4" s="2">
        <v>2</v>
      </c>
      <c r="AW4" s="2" t="s">
        <v>299</v>
      </c>
      <c r="AX4" s="2" t="s">
        <v>299</v>
      </c>
      <c r="AY4" s="2" t="s">
        <v>16</v>
      </c>
    </row>
    <row r="5" spans="1:51" x14ac:dyDescent="0.4">
      <c r="A5" s="2">
        <v>12.303699999999999</v>
      </c>
      <c r="C5" s="103">
        <v>1</v>
      </c>
      <c r="D5" s="103" t="s">
        <v>0</v>
      </c>
      <c r="E5" s="104">
        <v>0.64</v>
      </c>
      <c r="G5" s="13">
        <v>2</v>
      </c>
      <c r="H5" s="13">
        <v>1</v>
      </c>
      <c r="I5" s="13">
        <v>20</v>
      </c>
      <c r="K5" s="13">
        <v>2</v>
      </c>
      <c r="L5" s="13">
        <v>1</v>
      </c>
      <c r="M5" s="13">
        <v>21</v>
      </c>
      <c r="O5" s="13">
        <v>2</v>
      </c>
      <c r="P5" s="13">
        <v>1</v>
      </c>
      <c r="Q5" s="13">
        <v>19.899999999999999</v>
      </c>
      <c r="R5" s="101"/>
      <c r="S5" s="13">
        <v>2</v>
      </c>
      <c r="T5" s="13">
        <v>1</v>
      </c>
      <c r="U5" s="13">
        <v>1</v>
      </c>
      <c r="W5" s="2">
        <v>2</v>
      </c>
      <c r="X5" s="2" t="s">
        <v>16</v>
      </c>
      <c r="Y5" s="2">
        <v>15.501799999999999</v>
      </c>
      <c r="AA5" s="2">
        <v>2</v>
      </c>
      <c r="AB5" s="2">
        <v>1</v>
      </c>
      <c r="AC5" s="9">
        <v>10.25</v>
      </c>
      <c r="AE5" s="103">
        <v>1</v>
      </c>
      <c r="AF5" s="103" t="s">
        <v>0</v>
      </c>
      <c r="AG5" s="103" t="s">
        <v>300</v>
      </c>
      <c r="AH5" s="103">
        <v>0.64</v>
      </c>
      <c r="AJ5" s="103">
        <v>2</v>
      </c>
      <c r="AK5" s="103">
        <v>6.0190000000000001</v>
      </c>
      <c r="AM5" s="103">
        <v>1</v>
      </c>
      <c r="AN5" s="103">
        <v>2</v>
      </c>
      <c r="AO5" s="105">
        <v>2.4</v>
      </c>
      <c r="AP5" s="106"/>
      <c r="AQ5" s="103">
        <v>1</v>
      </c>
      <c r="AR5" s="103">
        <v>2</v>
      </c>
      <c r="AS5" s="8">
        <v>2</v>
      </c>
      <c r="AT5" s="8">
        <v>2.02</v>
      </c>
      <c r="AV5" s="2">
        <v>3</v>
      </c>
      <c r="AW5" s="2" t="s">
        <v>299</v>
      </c>
      <c r="AX5" s="2" t="s">
        <v>299</v>
      </c>
      <c r="AY5" s="2" t="s">
        <v>16</v>
      </c>
    </row>
    <row r="6" spans="1:51" x14ac:dyDescent="0.4">
      <c r="A6" s="2">
        <v>12.297499999999999</v>
      </c>
      <c r="C6" s="103">
        <v>2</v>
      </c>
      <c r="D6" s="103" t="s">
        <v>0</v>
      </c>
      <c r="E6" s="104">
        <v>-0.56000000000000005</v>
      </c>
      <c r="G6" s="13">
        <v>2</v>
      </c>
      <c r="H6" s="13">
        <v>1</v>
      </c>
      <c r="I6" s="13">
        <v>19.8</v>
      </c>
      <c r="K6" s="13">
        <v>2</v>
      </c>
      <c r="L6" s="13">
        <v>1</v>
      </c>
      <c r="M6" s="13">
        <v>19</v>
      </c>
      <c r="O6" s="13">
        <v>2</v>
      </c>
      <c r="P6" s="13">
        <v>1</v>
      </c>
      <c r="Q6" s="13">
        <v>20</v>
      </c>
      <c r="R6" s="101"/>
      <c r="S6" s="13">
        <v>2</v>
      </c>
      <c r="T6" s="13">
        <v>1</v>
      </c>
      <c r="U6" s="13">
        <v>1</v>
      </c>
      <c r="W6" s="2">
        <v>2</v>
      </c>
      <c r="X6" s="2" t="s">
        <v>16</v>
      </c>
      <c r="Y6" s="2">
        <v>15.162800000000001</v>
      </c>
      <c r="AA6" s="2">
        <v>2</v>
      </c>
      <c r="AB6" s="2">
        <v>1</v>
      </c>
      <c r="AC6" s="9">
        <v>10.25</v>
      </c>
      <c r="AE6" s="103">
        <v>1</v>
      </c>
      <c r="AF6" s="103" t="s">
        <v>0</v>
      </c>
      <c r="AG6" s="103" t="s">
        <v>300</v>
      </c>
      <c r="AH6" s="103">
        <v>0.59</v>
      </c>
      <c r="AJ6" s="103">
        <v>2</v>
      </c>
      <c r="AK6" s="103">
        <v>6.02</v>
      </c>
      <c r="AM6" s="103">
        <v>1</v>
      </c>
      <c r="AN6" s="103">
        <v>2</v>
      </c>
      <c r="AO6" s="105">
        <v>2.5</v>
      </c>
      <c r="AP6" s="106"/>
      <c r="AQ6" s="103">
        <v>1</v>
      </c>
      <c r="AR6" s="103">
        <v>2</v>
      </c>
      <c r="AS6" s="8">
        <v>2.02</v>
      </c>
      <c r="AT6" s="8">
        <v>2.04</v>
      </c>
      <c r="AV6" s="2">
        <v>4</v>
      </c>
      <c r="AW6" s="2" t="s">
        <v>299</v>
      </c>
      <c r="AX6" s="2" t="s">
        <v>299</v>
      </c>
      <c r="AY6" s="2" t="s">
        <v>16</v>
      </c>
    </row>
    <row r="7" spans="1:51" x14ac:dyDescent="0.4">
      <c r="A7" s="2">
        <v>12.3056</v>
      </c>
      <c r="C7" s="103">
        <v>2</v>
      </c>
      <c r="D7" s="103" t="s">
        <v>0</v>
      </c>
      <c r="E7" s="104">
        <v>-0.68</v>
      </c>
      <c r="G7" s="13">
        <v>3</v>
      </c>
      <c r="H7" s="13">
        <v>1</v>
      </c>
      <c r="I7" s="13">
        <v>17</v>
      </c>
      <c r="K7" s="13">
        <v>3</v>
      </c>
      <c r="L7" s="13">
        <v>1</v>
      </c>
      <c r="M7" s="13">
        <v>18.100000000000001</v>
      </c>
      <c r="O7" s="13">
        <v>3</v>
      </c>
      <c r="P7" s="13">
        <v>1</v>
      </c>
      <c r="Q7" s="13">
        <v>17</v>
      </c>
      <c r="R7" s="101"/>
      <c r="S7" s="13">
        <v>3</v>
      </c>
      <c r="T7" s="13">
        <v>1</v>
      </c>
      <c r="U7" s="13">
        <v>0.85</v>
      </c>
      <c r="W7" s="2">
        <v>3</v>
      </c>
      <c r="X7" s="2" t="s">
        <v>16</v>
      </c>
      <c r="Y7" s="2">
        <v>15.725099999999999</v>
      </c>
      <c r="AA7" s="2">
        <v>3</v>
      </c>
      <c r="AB7" s="2">
        <v>1</v>
      </c>
      <c r="AC7" s="9">
        <v>10.1</v>
      </c>
      <c r="AE7" s="103">
        <v>2</v>
      </c>
      <c r="AF7" s="103" t="s">
        <v>0</v>
      </c>
      <c r="AG7" s="103" t="s">
        <v>298</v>
      </c>
      <c r="AH7" s="103">
        <v>-0.56000000000000005</v>
      </c>
      <c r="AJ7" s="103">
        <v>3</v>
      </c>
      <c r="AK7" s="103">
        <v>6.0039999999999996</v>
      </c>
      <c r="AM7" s="103">
        <v>1</v>
      </c>
      <c r="AN7" s="103">
        <v>2</v>
      </c>
      <c r="AO7" s="105">
        <v>2.7</v>
      </c>
      <c r="AP7" s="106"/>
      <c r="AQ7" s="103">
        <v>1</v>
      </c>
      <c r="AR7" s="103">
        <v>2</v>
      </c>
      <c r="AS7" s="8">
        <v>2.0099999999999998</v>
      </c>
      <c r="AT7" s="8">
        <v>2.0299999999999998</v>
      </c>
      <c r="AV7" s="2">
        <v>5</v>
      </c>
      <c r="AW7" s="2" t="s">
        <v>301</v>
      </c>
      <c r="AX7" s="2" t="s">
        <v>301</v>
      </c>
      <c r="AY7" s="2" t="s">
        <v>16</v>
      </c>
    </row>
    <row r="8" spans="1:51" x14ac:dyDescent="0.4">
      <c r="A8" s="2">
        <v>12.3033</v>
      </c>
      <c r="C8" s="103">
        <v>2</v>
      </c>
      <c r="D8" s="103" t="s">
        <v>0</v>
      </c>
      <c r="E8" s="104">
        <v>-0.57999999999999996</v>
      </c>
      <c r="G8" s="13">
        <v>3</v>
      </c>
      <c r="H8" s="13">
        <v>1</v>
      </c>
      <c r="I8" s="13">
        <v>16.7</v>
      </c>
      <c r="K8" s="13">
        <v>3</v>
      </c>
      <c r="L8" s="13">
        <v>1</v>
      </c>
      <c r="M8" s="13">
        <v>16</v>
      </c>
      <c r="O8" s="13">
        <v>3</v>
      </c>
      <c r="P8" s="13">
        <v>1</v>
      </c>
      <c r="Q8" s="13">
        <v>16.899999999999999</v>
      </c>
      <c r="R8" s="101"/>
      <c r="S8" s="13">
        <v>3</v>
      </c>
      <c r="T8" s="13">
        <v>1</v>
      </c>
      <c r="U8" s="13">
        <v>0.8</v>
      </c>
      <c r="W8" s="2">
        <v>3</v>
      </c>
      <c r="X8" s="2" t="s">
        <v>16</v>
      </c>
      <c r="Y8" s="2">
        <v>12.819100000000001</v>
      </c>
      <c r="AA8" s="2">
        <v>3</v>
      </c>
      <c r="AB8" s="2">
        <v>1</v>
      </c>
      <c r="AC8" s="9">
        <v>10.050000000000001</v>
      </c>
      <c r="AE8" s="103">
        <v>2</v>
      </c>
      <c r="AF8" s="103" t="s">
        <v>0</v>
      </c>
      <c r="AG8" s="103" t="s">
        <v>298</v>
      </c>
      <c r="AH8" s="103">
        <v>-0.57999999999999996</v>
      </c>
      <c r="AJ8" s="103">
        <v>3</v>
      </c>
      <c r="AK8" s="103">
        <v>6.0030000000000001</v>
      </c>
      <c r="AM8" s="103">
        <v>1</v>
      </c>
      <c r="AN8" s="103">
        <v>2</v>
      </c>
      <c r="AO8" s="105">
        <v>2.2999999999999998</v>
      </c>
      <c r="AP8" s="106"/>
      <c r="AQ8" s="103">
        <v>1</v>
      </c>
      <c r="AR8" s="103">
        <v>2</v>
      </c>
      <c r="AS8" s="8">
        <v>2.0099999999999998</v>
      </c>
      <c r="AT8" s="8">
        <v>2.0299999999999998</v>
      </c>
      <c r="AV8" s="2">
        <v>6</v>
      </c>
      <c r="AW8" s="2" t="s">
        <v>301</v>
      </c>
      <c r="AX8" s="2" t="s">
        <v>301</v>
      </c>
      <c r="AY8" s="2" t="s">
        <v>16</v>
      </c>
    </row>
    <row r="9" spans="1:51" x14ac:dyDescent="0.4">
      <c r="A9" s="2">
        <v>12.303000000000001</v>
      </c>
      <c r="C9" s="103">
        <v>3</v>
      </c>
      <c r="D9" s="103" t="s">
        <v>0</v>
      </c>
      <c r="E9" s="104">
        <v>1.34</v>
      </c>
      <c r="G9" s="13">
        <v>4</v>
      </c>
      <c r="H9" s="13">
        <v>1</v>
      </c>
      <c r="I9" s="13">
        <v>17</v>
      </c>
      <c r="K9" s="13">
        <v>4</v>
      </c>
      <c r="L9" s="13">
        <v>1</v>
      </c>
      <c r="M9" s="13">
        <v>18</v>
      </c>
      <c r="O9" s="13">
        <v>4</v>
      </c>
      <c r="P9" s="13">
        <v>1</v>
      </c>
      <c r="Q9" s="13">
        <v>17.3</v>
      </c>
      <c r="R9" s="101"/>
      <c r="S9" s="13">
        <v>4</v>
      </c>
      <c r="T9" s="13">
        <v>1</v>
      </c>
      <c r="U9" s="13">
        <v>0.85</v>
      </c>
      <c r="W9" s="2">
        <v>4</v>
      </c>
      <c r="X9" s="2" t="s">
        <v>16</v>
      </c>
      <c r="Y9" s="2">
        <v>15.142899999999999</v>
      </c>
      <c r="AA9" s="2">
        <v>4</v>
      </c>
      <c r="AB9" s="2">
        <v>1</v>
      </c>
      <c r="AC9" s="9">
        <v>10.1</v>
      </c>
      <c r="AE9" s="103">
        <v>2</v>
      </c>
      <c r="AF9" s="103" t="s">
        <v>0</v>
      </c>
      <c r="AG9" s="103" t="s">
        <v>300</v>
      </c>
      <c r="AH9" s="103">
        <v>-0.48</v>
      </c>
      <c r="AJ9" s="103">
        <v>4</v>
      </c>
      <c r="AK9" s="103">
        <v>5.9820000000000002</v>
      </c>
      <c r="AM9" s="103">
        <v>1</v>
      </c>
      <c r="AN9" s="103">
        <v>2</v>
      </c>
      <c r="AO9" s="105">
        <v>2.5</v>
      </c>
      <c r="AP9" s="106"/>
      <c r="AQ9" s="103">
        <v>1</v>
      </c>
      <c r="AR9" s="103">
        <v>2</v>
      </c>
      <c r="AS9" s="8">
        <v>2</v>
      </c>
      <c r="AT9" s="8">
        <v>2.02</v>
      </c>
      <c r="AV9" s="2">
        <v>7</v>
      </c>
      <c r="AW9" s="2" t="s">
        <v>301</v>
      </c>
      <c r="AX9" s="2" t="s">
        <v>301</v>
      </c>
      <c r="AY9" s="2" t="s">
        <v>16</v>
      </c>
    </row>
    <row r="10" spans="1:51" x14ac:dyDescent="0.4">
      <c r="A10" s="2">
        <v>12.2965</v>
      </c>
      <c r="C10" s="103">
        <v>3</v>
      </c>
      <c r="D10" s="103" t="s">
        <v>0</v>
      </c>
      <c r="E10" s="104">
        <v>1.17</v>
      </c>
      <c r="G10" s="13">
        <v>4</v>
      </c>
      <c r="H10" s="13">
        <v>1</v>
      </c>
      <c r="I10" s="13">
        <v>17.5</v>
      </c>
      <c r="K10" s="13">
        <v>4</v>
      </c>
      <c r="L10" s="13">
        <v>1</v>
      </c>
      <c r="M10" s="13">
        <v>16</v>
      </c>
      <c r="O10" s="13">
        <v>4</v>
      </c>
      <c r="P10" s="13">
        <v>1</v>
      </c>
      <c r="Q10" s="13">
        <v>17.5</v>
      </c>
      <c r="R10" s="101"/>
      <c r="S10" s="13">
        <v>4</v>
      </c>
      <c r="T10" s="13">
        <v>1</v>
      </c>
      <c r="U10" s="13">
        <v>0.95</v>
      </c>
      <c r="W10" s="2">
        <v>4</v>
      </c>
      <c r="X10" s="2" t="s">
        <v>16</v>
      </c>
      <c r="Y10" s="2">
        <v>13.856299999999999</v>
      </c>
      <c r="AA10" s="2">
        <v>4</v>
      </c>
      <c r="AB10" s="2">
        <v>1</v>
      </c>
      <c r="AC10" s="9">
        <v>10.199999999999999</v>
      </c>
      <c r="AE10" s="103">
        <v>2</v>
      </c>
      <c r="AF10" s="103" t="s">
        <v>0</v>
      </c>
      <c r="AG10" s="103" t="s">
        <v>300</v>
      </c>
      <c r="AH10" s="103">
        <v>-0.42</v>
      </c>
      <c r="AJ10" s="103">
        <v>4</v>
      </c>
      <c r="AK10" s="103">
        <v>5.9820000000000002</v>
      </c>
      <c r="AM10" s="103">
        <v>1</v>
      </c>
      <c r="AN10" s="103">
        <v>2</v>
      </c>
      <c r="AO10" s="105">
        <v>2.5</v>
      </c>
      <c r="AP10" s="106"/>
      <c r="AQ10" s="103">
        <v>1</v>
      </c>
      <c r="AR10" s="103">
        <v>2</v>
      </c>
      <c r="AS10" s="8">
        <v>2.02</v>
      </c>
      <c r="AT10" s="8">
        <v>2.04</v>
      </c>
      <c r="AV10" s="2">
        <v>8</v>
      </c>
      <c r="AW10" s="2" t="s">
        <v>299</v>
      </c>
      <c r="AX10" s="2" t="s">
        <v>299</v>
      </c>
      <c r="AY10" s="2" t="s">
        <v>16</v>
      </c>
    </row>
    <row r="11" spans="1:51" x14ac:dyDescent="0.4">
      <c r="A11" s="2">
        <v>12.2986</v>
      </c>
      <c r="C11" s="103">
        <v>3</v>
      </c>
      <c r="D11" s="103" t="s">
        <v>0</v>
      </c>
      <c r="E11" s="104">
        <v>1.27</v>
      </c>
      <c r="G11" s="13">
        <v>5</v>
      </c>
      <c r="H11" s="13">
        <v>1</v>
      </c>
      <c r="I11" s="13">
        <v>8.6999999999999993</v>
      </c>
      <c r="K11" s="13">
        <v>5</v>
      </c>
      <c r="L11" s="13">
        <v>1</v>
      </c>
      <c r="M11" s="13">
        <v>7.1</v>
      </c>
      <c r="O11" s="13">
        <v>5</v>
      </c>
      <c r="P11" s="13">
        <v>1</v>
      </c>
      <c r="Q11" s="13">
        <v>8.6999999999999993</v>
      </c>
      <c r="R11" s="101"/>
      <c r="S11" s="13">
        <v>5</v>
      </c>
      <c r="T11" s="13">
        <v>1</v>
      </c>
      <c r="U11" s="13">
        <v>0.55000000000000004</v>
      </c>
      <c r="W11" s="2">
        <v>5</v>
      </c>
      <c r="X11" s="2" t="s">
        <v>16</v>
      </c>
      <c r="Y11" s="2">
        <v>14.1119</v>
      </c>
      <c r="AA11" s="2">
        <v>5</v>
      </c>
      <c r="AB11" s="2">
        <v>1</v>
      </c>
      <c r="AC11" s="9">
        <v>9.8000000000000007</v>
      </c>
      <c r="AE11" s="103">
        <v>3</v>
      </c>
      <c r="AF11" s="103" t="s">
        <v>0</v>
      </c>
      <c r="AG11" s="103" t="s">
        <v>298</v>
      </c>
      <c r="AH11" s="103">
        <v>1.17</v>
      </c>
      <c r="AJ11" s="103">
        <v>5</v>
      </c>
      <c r="AK11" s="103">
        <v>6.0090000000000003</v>
      </c>
      <c r="AM11" s="103">
        <v>1</v>
      </c>
      <c r="AN11" s="103">
        <v>2</v>
      </c>
      <c r="AO11" s="105">
        <v>2.4</v>
      </c>
      <c r="AP11" s="106"/>
      <c r="AQ11" s="103">
        <v>1</v>
      </c>
      <c r="AR11" s="103">
        <v>2</v>
      </c>
      <c r="AS11" s="8">
        <v>2</v>
      </c>
      <c r="AT11" s="8">
        <v>2.02</v>
      </c>
      <c r="AV11" s="2">
        <v>9</v>
      </c>
      <c r="AW11" s="2" t="s">
        <v>299</v>
      </c>
      <c r="AX11" s="2" t="s">
        <v>299</v>
      </c>
      <c r="AY11" s="2" t="s">
        <v>16</v>
      </c>
    </row>
    <row r="12" spans="1:51" x14ac:dyDescent="0.4">
      <c r="A12" s="2">
        <v>12.303100000000001</v>
      </c>
      <c r="C12" s="103">
        <v>4</v>
      </c>
      <c r="D12" s="103" t="s">
        <v>0</v>
      </c>
      <c r="E12" s="104">
        <v>0.47</v>
      </c>
      <c r="G12" s="13">
        <v>5</v>
      </c>
      <c r="H12" s="13">
        <v>1</v>
      </c>
      <c r="I12" s="13">
        <v>9.1999999999999993</v>
      </c>
      <c r="K12" s="13">
        <v>5</v>
      </c>
      <c r="L12" s="13">
        <v>1</v>
      </c>
      <c r="M12" s="13">
        <v>8.8000000000000007</v>
      </c>
      <c r="O12" s="13">
        <v>5</v>
      </c>
      <c r="P12" s="13">
        <v>1</v>
      </c>
      <c r="Q12" s="13">
        <v>9</v>
      </c>
      <c r="R12" s="101"/>
      <c r="S12" s="13">
        <v>5</v>
      </c>
      <c r="T12" s="13">
        <v>1</v>
      </c>
      <c r="U12" s="13">
        <v>0.45</v>
      </c>
      <c r="W12" s="2">
        <v>5</v>
      </c>
      <c r="X12" s="2" t="s">
        <v>16</v>
      </c>
      <c r="Y12" s="2">
        <v>16.567499999999999</v>
      </c>
      <c r="AA12" s="2">
        <v>5</v>
      </c>
      <c r="AB12" s="2">
        <v>1</v>
      </c>
      <c r="AC12" s="9">
        <v>9.6999999999999993</v>
      </c>
      <c r="AE12" s="103">
        <v>3</v>
      </c>
      <c r="AF12" s="103" t="s">
        <v>0</v>
      </c>
      <c r="AG12" s="103" t="s">
        <v>298</v>
      </c>
      <c r="AH12" s="103">
        <v>1.27</v>
      </c>
      <c r="AJ12" s="103">
        <v>5</v>
      </c>
      <c r="AK12" s="103">
        <v>6.0090000000000003</v>
      </c>
      <c r="AM12" s="103">
        <v>1</v>
      </c>
      <c r="AN12" s="103">
        <v>2</v>
      </c>
      <c r="AO12" s="105">
        <v>2.4</v>
      </c>
      <c r="AP12" s="106"/>
      <c r="AQ12" s="103">
        <v>1</v>
      </c>
      <c r="AR12" s="103">
        <v>2</v>
      </c>
      <c r="AS12" s="8">
        <v>2.0099999999999998</v>
      </c>
      <c r="AT12" s="8">
        <v>2.0299999999999998</v>
      </c>
      <c r="AV12" s="2">
        <v>10</v>
      </c>
      <c r="AW12" s="2" t="s">
        <v>299</v>
      </c>
      <c r="AX12" s="2" t="s">
        <v>299</v>
      </c>
      <c r="AY12" s="2" t="s">
        <v>16</v>
      </c>
    </row>
    <row r="13" spans="1:51" x14ac:dyDescent="0.4">
      <c r="A13" s="2">
        <v>12.305099999999999</v>
      </c>
      <c r="C13" s="103">
        <v>4</v>
      </c>
      <c r="D13" s="103" t="s">
        <v>0</v>
      </c>
      <c r="E13" s="104">
        <v>0.5</v>
      </c>
      <c r="G13" s="13">
        <v>6</v>
      </c>
      <c r="H13" s="13">
        <v>1</v>
      </c>
      <c r="I13" s="13">
        <v>19.5</v>
      </c>
      <c r="K13" s="13">
        <v>6</v>
      </c>
      <c r="L13" s="13">
        <v>1</v>
      </c>
      <c r="M13" s="13">
        <v>19.2</v>
      </c>
      <c r="O13" s="13">
        <v>6</v>
      </c>
      <c r="P13" s="13">
        <v>1</v>
      </c>
      <c r="Q13" s="13">
        <v>20</v>
      </c>
      <c r="R13" s="101"/>
      <c r="S13" s="13">
        <v>6</v>
      </c>
      <c r="T13" s="13">
        <v>1</v>
      </c>
      <c r="U13" s="13">
        <v>1</v>
      </c>
      <c r="W13" s="2">
        <v>6</v>
      </c>
      <c r="X13" s="2" t="s">
        <v>17</v>
      </c>
      <c r="Y13" s="2">
        <v>13.102499999999999</v>
      </c>
      <c r="AA13" s="2">
        <v>6</v>
      </c>
      <c r="AB13" s="2">
        <v>1</v>
      </c>
      <c r="AC13" s="9">
        <v>10.25</v>
      </c>
      <c r="AE13" s="103">
        <v>3</v>
      </c>
      <c r="AF13" s="103" t="s">
        <v>0</v>
      </c>
      <c r="AG13" s="103" t="s">
        <v>300</v>
      </c>
      <c r="AH13" s="103">
        <v>1.34</v>
      </c>
      <c r="AJ13" s="103">
        <v>6</v>
      </c>
      <c r="AK13" s="103">
        <v>5.9710000000000001</v>
      </c>
      <c r="AM13" s="103">
        <v>1</v>
      </c>
      <c r="AN13" s="103">
        <v>2</v>
      </c>
      <c r="AO13" s="105">
        <v>2.6</v>
      </c>
      <c r="AP13" s="106"/>
      <c r="AQ13" s="103">
        <v>1</v>
      </c>
      <c r="AR13" s="103">
        <v>2</v>
      </c>
      <c r="AS13" s="8">
        <v>2.0099999999999998</v>
      </c>
      <c r="AT13" s="8">
        <v>2.0299999999999998</v>
      </c>
      <c r="AV13" s="2">
        <v>11</v>
      </c>
      <c r="AW13" s="2" t="s">
        <v>299</v>
      </c>
      <c r="AX13" s="2" t="s">
        <v>299</v>
      </c>
      <c r="AY13" s="2" t="s">
        <v>16</v>
      </c>
    </row>
    <row r="14" spans="1:51" x14ac:dyDescent="0.4">
      <c r="A14" s="2">
        <v>12.3056</v>
      </c>
      <c r="C14" s="103">
        <v>4</v>
      </c>
      <c r="D14" s="103" t="s">
        <v>0</v>
      </c>
      <c r="E14" s="104">
        <v>0.64</v>
      </c>
      <c r="G14" s="13">
        <v>6</v>
      </c>
      <c r="H14" s="13">
        <v>1</v>
      </c>
      <c r="I14" s="13">
        <v>20</v>
      </c>
      <c r="K14" s="13">
        <v>6</v>
      </c>
      <c r="L14" s="13">
        <v>1</v>
      </c>
      <c r="M14" s="13">
        <v>21</v>
      </c>
      <c r="O14" s="13">
        <v>6</v>
      </c>
      <c r="P14" s="13">
        <v>1</v>
      </c>
      <c r="Q14" s="13">
        <v>19.8</v>
      </c>
      <c r="R14" s="101"/>
      <c r="S14" s="13">
        <v>6</v>
      </c>
      <c r="T14" s="13">
        <v>1</v>
      </c>
      <c r="U14" s="13">
        <v>1</v>
      </c>
      <c r="W14" s="2">
        <v>6</v>
      </c>
      <c r="X14" s="2" t="s">
        <v>17</v>
      </c>
      <c r="Y14" s="2">
        <v>15.5494</v>
      </c>
      <c r="AA14" s="2">
        <v>6</v>
      </c>
      <c r="AB14" s="2">
        <v>1</v>
      </c>
      <c r="AC14" s="9">
        <v>10.25</v>
      </c>
      <c r="AE14" s="103">
        <v>3</v>
      </c>
      <c r="AF14" s="103" t="s">
        <v>0</v>
      </c>
      <c r="AG14" s="103" t="s">
        <v>300</v>
      </c>
      <c r="AH14" s="103">
        <v>1.3</v>
      </c>
      <c r="AJ14" s="103">
        <v>6</v>
      </c>
      <c r="AK14" s="103">
        <v>5.9720000000000004</v>
      </c>
      <c r="AM14" s="103">
        <v>1</v>
      </c>
      <c r="AN14" s="103">
        <v>2</v>
      </c>
      <c r="AO14" s="105">
        <v>2.4</v>
      </c>
      <c r="AP14" s="106"/>
      <c r="AQ14" s="103">
        <v>1</v>
      </c>
      <c r="AR14" s="103">
        <v>2</v>
      </c>
      <c r="AS14" s="8">
        <v>2</v>
      </c>
      <c r="AT14" s="8">
        <v>2.02</v>
      </c>
      <c r="AV14" s="2">
        <v>12</v>
      </c>
      <c r="AW14" s="2" t="s">
        <v>299</v>
      </c>
      <c r="AX14" s="2" t="s">
        <v>299</v>
      </c>
      <c r="AY14" s="2" t="s">
        <v>16</v>
      </c>
    </row>
    <row r="15" spans="1:51" x14ac:dyDescent="0.4">
      <c r="A15" s="2">
        <v>12.303599999999999</v>
      </c>
      <c r="C15" s="103">
        <v>5</v>
      </c>
      <c r="D15" s="103" t="s">
        <v>0</v>
      </c>
      <c r="E15" s="104">
        <v>-0.8</v>
      </c>
      <c r="G15" s="13">
        <v>7</v>
      </c>
      <c r="H15" s="13">
        <v>1</v>
      </c>
      <c r="I15" s="13">
        <v>19.2</v>
      </c>
      <c r="K15" s="13">
        <v>7</v>
      </c>
      <c r="L15" s="13">
        <v>1</v>
      </c>
      <c r="M15" s="13">
        <v>21</v>
      </c>
      <c r="O15" s="13">
        <v>7</v>
      </c>
      <c r="P15" s="13">
        <v>1</v>
      </c>
      <c r="Q15" s="13">
        <v>18.8</v>
      </c>
      <c r="R15" s="101"/>
      <c r="S15" s="13">
        <v>7</v>
      </c>
      <c r="T15" s="13">
        <v>1</v>
      </c>
      <c r="U15" s="13">
        <v>0.95</v>
      </c>
      <c r="W15" s="2">
        <v>7</v>
      </c>
      <c r="X15" s="2" t="s">
        <v>17</v>
      </c>
      <c r="Y15" s="2">
        <v>13.8316</v>
      </c>
      <c r="AA15" s="2">
        <v>7</v>
      </c>
      <c r="AB15" s="2">
        <v>1</v>
      </c>
      <c r="AC15" s="9">
        <v>10.199999999999999</v>
      </c>
      <c r="AE15" s="103">
        <v>4</v>
      </c>
      <c r="AF15" s="103" t="s">
        <v>0</v>
      </c>
      <c r="AG15" s="103" t="s">
        <v>298</v>
      </c>
      <c r="AH15" s="103">
        <v>0.47</v>
      </c>
      <c r="AJ15" s="103">
        <v>7</v>
      </c>
      <c r="AK15" s="103">
        <v>5.9950000000000001</v>
      </c>
      <c r="AM15" s="103">
        <v>2</v>
      </c>
      <c r="AN15" s="103">
        <v>4</v>
      </c>
      <c r="AO15" s="105">
        <v>5.0999999999999996</v>
      </c>
      <c r="AP15" s="106"/>
      <c r="AQ15" s="103">
        <v>2</v>
      </c>
      <c r="AR15" s="103">
        <v>4</v>
      </c>
      <c r="AS15" s="8">
        <v>3.99</v>
      </c>
      <c r="AT15" s="8">
        <v>4.01</v>
      </c>
      <c r="AV15" s="2">
        <v>13</v>
      </c>
      <c r="AW15" s="2" t="s">
        <v>299</v>
      </c>
      <c r="AX15" s="2" t="s">
        <v>299</v>
      </c>
      <c r="AY15" s="2" t="s">
        <v>16</v>
      </c>
    </row>
    <row r="16" spans="1:51" x14ac:dyDescent="0.4">
      <c r="A16" s="2">
        <v>12.309100000000001</v>
      </c>
      <c r="C16" s="103">
        <v>5</v>
      </c>
      <c r="D16" s="103" t="s">
        <v>0</v>
      </c>
      <c r="E16" s="104">
        <v>-0.92</v>
      </c>
      <c r="G16" s="13">
        <v>7</v>
      </c>
      <c r="H16" s="13">
        <v>1</v>
      </c>
      <c r="I16" s="13">
        <v>19</v>
      </c>
      <c r="K16" s="13">
        <v>7</v>
      </c>
      <c r="L16" s="13">
        <v>1</v>
      </c>
      <c r="M16" s="13">
        <v>24</v>
      </c>
      <c r="O16" s="13">
        <v>7</v>
      </c>
      <c r="P16" s="13">
        <v>1</v>
      </c>
      <c r="Q16" s="13">
        <v>19</v>
      </c>
      <c r="R16" s="101"/>
      <c r="S16" s="13">
        <v>7</v>
      </c>
      <c r="T16" s="13">
        <v>1</v>
      </c>
      <c r="U16" s="13">
        <v>0.95</v>
      </c>
      <c r="W16" s="2">
        <v>7</v>
      </c>
      <c r="X16" s="2" t="s">
        <v>17</v>
      </c>
      <c r="Y16" s="2">
        <v>14.238799999999999</v>
      </c>
      <c r="AA16" s="2">
        <v>7</v>
      </c>
      <c r="AB16" s="2">
        <v>1</v>
      </c>
      <c r="AC16" s="9">
        <v>10.199999999999999</v>
      </c>
      <c r="AE16" s="103">
        <v>4</v>
      </c>
      <c r="AF16" s="103" t="s">
        <v>0</v>
      </c>
      <c r="AG16" s="103" t="s">
        <v>298</v>
      </c>
      <c r="AH16" s="103">
        <v>0.5</v>
      </c>
      <c r="AJ16" s="103">
        <v>7</v>
      </c>
      <c r="AK16" s="103">
        <v>5.9969999999999999</v>
      </c>
      <c r="AM16" s="103">
        <v>2</v>
      </c>
      <c r="AN16" s="103">
        <v>4</v>
      </c>
      <c r="AO16" s="105">
        <v>3.9</v>
      </c>
      <c r="AP16" s="106"/>
      <c r="AQ16" s="103">
        <v>2</v>
      </c>
      <c r="AR16" s="103">
        <v>4</v>
      </c>
      <c r="AS16" s="8">
        <v>3.98</v>
      </c>
      <c r="AT16" s="8">
        <v>4</v>
      </c>
      <c r="AV16" s="2">
        <v>14</v>
      </c>
      <c r="AW16" s="2" t="s">
        <v>299</v>
      </c>
      <c r="AX16" s="2" t="s">
        <v>299</v>
      </c>
      <c r="AY16" s="2" t="s">
        <v>16</v>
      </c>
    </row>
    <row r="17" spans="1:51" x14ac:dyDescent="0.4">
      <c r="A17" s="2">
        <v>12.302899999999999</v>
      </c>
      <c r="C17" s="103">
        <v>5</v>
      </c>
      <c r="D17" s="103" t="s">
        <v>0</v>
      </c>
      <c r="E17" s="104">
        <v>-0.84</v>
      </c>
      <c r="G17" s="13">
        <v>8</v>
      </c>
      <c r="H17" s="13">
        <v>1</v>
      </c>
      <c r="I17" s="13">
        <v>16.5</v>
      </c>
      <c r="K17" s="13">
        <v>8</v>
      </c>
      <c r="L17" s="13">
        <v>1</v>
      </c>
      <c r="M17" s="13">
        <v>15</v>
      </c>
      <c r="O17" s="13">
        <v>8</v>
      </c>
      <c r="P17" s="13">
        <v>1</v>
      </c>
      <c r="Q17" s="13">
        <v>16.5</v>
      </c>
      <c r="R17" s="101"/>
      <c r="S17" s="13">
        <v>8</v>
      </c>
      <c r="T17" s="13">
        <v>1</v>
      </c>
      <c r="U17" s="13">
        <v>0.85</v>
      </c>
      <c r="W17" s="2">
        <v>8</v>
      </c>
      <c r="X17" s="2" t="s">
        <v>17</v>
      </c>
      <c r="Y17" s="2">
        <v>16.840299999999999</v>
      </c>
      <c r="AA17" s="2">
        <v>8</v>
      </c>
      <c r="AB17" s="2">
        <v>1</v>
      </c>
      <c r="AC17" s="9">
        <v>10.1</v>
      </c>
      <c r="AE17" s="103">
        <v>4</v>
      </c>
      <c r="AF17" s="103" t="s">
        <v>0</v>
      </c>
      <c r="AG17" s="103" t="s">
        <v>300</v>
      </c>
      <c r="AH17" s="103">
        <v>0.64</v>
      </c>
      <c r="AJ17" s="103">
        <v>8</v>
      </c>
      <c r="AK17" s="103">
        <v>6.0140000000000002</v>
      </c>
      <c r="AM17" s="103">
        <v>2</v>
      </c>
      <c r="AN17" s="103">
        <v>4</v>
      </c>
      <c r="AO17" s="105">
        <v>4.2</v>
      </c>
      <c r="AP17" s="106"/>
      <c r="AQ17" s="103">
        <v>2</v>
      </c>
      <c r="AR17" s="103">
        <v>4</v>
      </c>
      <c r="AS17" s="8">
        <v>3.97</v>
      </c>
      <c r="AT17" s="8">
        <v>3.99</v>
      </c>
      <c r="AV17" s="2">
        <v>15</v>
      </c>
      <c r="AW17" s="2" t="s">
        <v>299</v>
      </c>
      <c r="AX17" s="2" t="s">
        <v>299</v>
      </c>
      <c r="AY17" s="2" t="s">
        <v>16</v>
      </c>
    </row>
    <row r="18" spans="1:51" x14ac:dyDescent="0.4">
      <c r="A18" s="2">
        <v>12.306100000000001</v>
      </c>
      <c r="C18" s="103">
        <v>6</v>
      </c>
      <c r="D18" s="103" t="s">
        <v>0</v>
      </c>
      <c r="E18" s="104">
        <v>0.02</v>
      </c>
      <c r="G18" s="13">
        <v>8</v>
      </c>
      <c r="H18" s="13">
        <v>1</v>
      </c>
      <c r="I18" s="13">
        <v>16</v>
      </c>
      <c r="K18" s="13">
        <v>8</v>
      </c>
      <c r="L18" s="13">
        <v>1</v>
      </c>
      <c r="M18" s="13">
        <v>16.5</v>
      </c>
      <c r="O18" s="13">
        <v>8</v>
      </c>
      <c r="P18" s="13">
        <v>1</v>
      </c>
      <c r="Q18" s="13">
        <v>16.399999999999999</v>
      </c>
      <c r="R18" s="101"/>
      <c r="S18" s="13">
        <v>8</v>
      </c>
      <c r="T18" s="13">
        <v>1</v>
      </c>
      <c r="U18" s="13">
        <v>0.8</v>
      </c>
      <c r="W18" s="2">
        <v>8</v>
      </c>
      <c r="X18" s="2" t="s">
        <v>17</v>
      </c>
      <c r="Y18" s="2">
        <v>14.324999999999999</v>
      </c>
      <c r="AA18" s="2">
        <v>8</v>
      </c>
      <c r="AB18" s="2">
        <v>1</v>
      </c>
      <c r="AC18" s="9">
        <v>10.050000000000001</v>
      </c>
      <c r="AE18" s="103">
        <v>4</v>
      </c>
      <c r="AF18" s="103" t="s">
        <v>0</v>
      </c>
      <c r="AG18" s="103" t="s">
        <v>300</v>
      </c>
      <c r="AH18" s="103">
        <v>0.61</v>
      </c>
      <c r="AJ18" s="103">
        <v>8</v>
      </c>
      <c r="AK18" s="103">
        <v>6.0179999999999998</v>
      </c>
      <c r="AM18" s="103">
        <v>2</v>
      </c>
      <c r="AN18" s="103">
        <v>4</v>
      </c>
      <c r="AO18" s="105">
        <v>5</v>
      </c>
      <c r="AP18" s="106"/>
      <c r="AQ18" s="103">
        <v>2</v>
      </c>
      <c r="AR18" s="103">
        <v>4</v>
      </c>
      <c r="AS18" s="8">
        <v>3.98</v>
      </c>
      <c r="AT18" s="8">
        <v>4</v>
      </c>
      <c r="AV18" s="2">
        <v>16</v>
      </c>
      <c r="AW18" s="2" t="s">
        <v>299</v>
      </c>
      <c r="AX18" s="2" t="s">
        <v>299</v>
      </c>
      <c r="AY18" s="2" t="s">
        <v>16</v>
      </c>
    </row>
    <row r="19" spans="1:51" x14ac:dyDescent="0.4">
      <c r="A19" s="2">
        <v>12.297700000000001</v>
      </c>
      <c r="C19" s="103">
        <v>6</v>
      </c>
      <c r="D19" s="103" t="s">
        <v>0</v>
      </c>
      <c r="E19" s="104">
        <v>-0.11</v>
      </c>
      <c r="G19" s="13">
        <v>9</v>
      </c>
      <c r="H19" s="13">
        <v>1</v>
      </c>
      <c r="I19" s="13">
        <v>17.2</v>
      </c>
      <c r="K19" s="13">
        <v>9</v>
      </c>
      <c r="L19" s="13">
        <v>1</v>
      </c>
      <c r="M19" s="13">
        <v>17.7</v>
      </c>
      <c r="O19" s="13">
        <v>9</v>
      </c>
      <c r="P19" s="13">
        <v>1</v>
      </c>
      <c r="Q19" s="13">
        <v>20</v>
      </c>
      <c r="R19" s="101"/>
      <c r="S19" s="13">
        <v>9</v>
      </c>
      <c r="T19" s="13">
        <v>1</v>
      </c>
      <c r="U19" s="13">
        <v>1</v>
      </c>
      <c r="W19" s="2">
        <v>9</v>
      </c>
      <c r="X19" s="2" t="s">
        <v>17</v>
      </c>
      <c r="Y19" s="2">
        <v>15.1448</v>
      </c>
      <c r="AA19" s="2">
        <v>9</v>
      </c>
      <c r="AB19" s="2">
        <v>1</v>
      </c>
      <c r="AC19" s="9">
        <v>10.25</v>
      </c>
      <c r="AE19" s="103">
        <v>5</v>
      </c>
      <c r="AF19" s="103" t="s">
        <v>0</v>
      </c>
      <c r="AG19" s="103" t="s">
        <v>298</v>
      </c>
      <c r="AH19" s="103">
        <v>-0.8</v>
      </c>
      <c r="AJ19" s="103">
        <v>9</v>
      </c>
      <c r="AK19" s="103">
        <v>5.9850000000000003</v>
      </c>
      <c r="AM19" s="103">
        <v>2</v>
      </c>
      <c r="AN19" s="103">
        <v>4</v>
      </c>
      <c r="AO19" s="105">
        <v>3.8</v>
      </c>
      <c r="AP19" s="106"/>
      <c r="AQ19" s="103">
        <v>2</v>
      </c>
      <c r="AR19" s="103">
        <v>4</v>
      </c>
      <c r="AS19" s="8">
        <v>3.99</v>
      </c>
      <c r="AT19" s="8">
        <v>4.01</v>
      </c>
      <c r="AV19" s="2">
        <v>17</v>
      </c>
      <c r="AW19" s="2" t="s">
        <v>301</v>
      </c>
      <c r="AX19" s="2" t="s">
        <v>299</v>
      </c>
      <c r="AY19" s="2" t="s">
        <v>16</v>
      </c>
    </row>
    <row r="20" spans="1:51" x14ac:dyDescent="0.4">
      <c r="A20" s="2">
        <v>12.301299999999999</v>
      </c>
      <c r="C20" s="103">
        <v>6</v>
      </c>
      <c r="D20" s="103" t="s">
        <v>0</v>
      </c>
      <c r="E20" s="104">
        <v>-0.21</v>
      </c>
      <c r="G20" s="13">
        <v>9</v>
      </c>
      <c r="H20" s="13">
        <v>1</v>
      </c>
      <c r="I20" s="13">
        <v>17.5</v>
      </c>
      <c r="K20" s="13">
        <v>9</v>
      </c>
      <c r="L20" s="13">
        <v>1</v>
      </c>
      <c r="M20" s="13">
        <v>19</v>
      </c>
      <c r="O20" s="13">
        <v>9</v>
      </c>
      <c r="P20" s="13">
        <v>1</v>
      </c>
      <c r="Q20" s="13">
        <v>19.7</v>
      </c>
      <c r="R20" s="101"/>
      <c r="S20" s="13">
        <v>9</v>
      </c>
      <c r="T20" s="13">
        <v>1</v>
      </c>
      <c r="U20" s="13">
        <v>1</v>
      </c>
      <c r="W20" s="2">
        <v>9</v>
      </c>
      <c r="X20" s="2" t="s">
        <v>17</v>
      </c>
      <c r="Y20" s="2">
        <v>14.547800000000001</v>
      </c>
      <c r="AA20" s="2">
        <v>9</v>
      </c>
      <c r="AB20" s="2">
        <v>1</v>
      </c>
      <c r="AC20" s="9">
        <v>10.25</v>
      </c>
      <c r="AE20" s="103">
        <v>5</v>
      </c>
      <c r="AF20" s="103" t="s">
        <v>0</v>
      </c>
      <c r="AG20" s="103" t="s">
        <v>298</v>
      </c>
      <c r="AH20" s="103">
        <v>-0.84</v>
      </c>
      <c r="AJ20" s="103">
        <v>9</v>
      </c>
      <c r="AK20" s="103">
        <v>5.9870000000000001</v>
      </c>
      <c r="AM20" s="103">
        <v>2</v>
      </c>
      <c r="AN20" s="103">
        <v>4</v>
      </c>
      <c r="AO20" s="105">
        <v>3.9</v>
      </c>
      <c r="AP20" s="106"/>
      <c r="AQ20" s="103">
        <v>2</v>
      </c>
      <c r="AR20" s="103">
        <v>4</v>
      </c>
      <c r="AS20" s="8">
        <v>3.98</v>
      </c>
      <c r="AT20" s="8">
        <v>4</v>
      </c>
      <c r="AV20" s="2">
        <v>18</v>
      </c>
      <c r="AW20" s="2" t="s">
        <v>301</v>
      </c>
      <c r="AX20" s="2" t="s">
        <v>301</v>
      </c>
      <c r="AY20" s="2" t="s">
        <v>16</v>
      </c>
    </row>
    <row r="21" spans="1:51" x14ac:dyDescent="0.4">
      <c r="A21" s="2">
        <v>12.3081</v>
      </c>
      <c r="C21" s="103">
        <v>7</v>
      </c>
      <c r="D21" s="103" t="s">
        <v>0</v>
      </c>
      <c r="E21" s="104">
        <v>0.59</v>
      </c>
      <c r="G21" s="13">
        <v>10</v>
      </c>
      <c r="H21" s="13">
        <v>1</v>
      </c>
      <c r="I21" s="13">
        <v>12</v>
      </c>
      <c r="K21" s="13">
        <v>10</v>
      </c>
      <c r="L21" s="13">
        <v>1</v>
      </c>
      <c r="M21" s="13">
        <v>12.5</v>
      </c>
      <c r="O21" s="13">
        <v>10</v>
      </c>
      <c r="P21" s="13">
        <v>1</v>
      </c>
      <c r="Q21" s="13">
        <v>12</v>
      </c>
      <c r="R21" s="101"/>
      <c r="S21" s="13">
        <v>10</v>
      </c>
      <c r="T21" s="13">
        <v>1</v>
      </c>
      <c r="U21" s="13">
        <v>0.6</v>
      </c>
      <c r="W21" s="2">
        <v>10</v>
      </c>
      <c r="X21" s="2" t="s">
        <v>17</v>
      </c>
      <c r="Y21" s="2">
        <v>16.3736</v>
      </c>
      <c r="AA21" s="2">
        <v>10</v>
      </c>
      <c r="AB21" s="2">
        <v>1</v>
      </c>
      <c r="AC21" s="9">
        <v>9.85</v>
      </c>
      <c r="AE21" s="103">
        <v>5</v>
      </c>
      <c r="AF21" s="103" t="s">
        <v>0</v>
      </c>
      <c r="AG21" s="103" t="s">
        <v>300</v>
      </c>
      <c r="AH21" s="103">
        <v>-0.62</v>
      </c>
      <c r="AJ21" s="103">
        <v>10</v>
      </c>
      <c r="AK21" s="103">
        <v>6.024</v>
      </c>
      <c r="AM21" s="103">
        <v>2</v>
      </c>
      <c r="AN21" s="103">
        <v>4</v>
      </c>
      <c r="AO21" s="105">
        <v>3.9</v>
      </c>
      <c r="AP21" s="106"/>
      <c r="AQ21" s="103">
        <v>2</v>
      </c>
      <c r="AR21" s="103">
        <v>4</v>
      </c>
      <c r="AS21" s="8">
        <v>4</v>
      </c>
      <c r="AT21" s="8">
        <v>4.0199999999999996</v>
      </c>
      <c r="AV21" s="2">
        <v>19</v>
      </c>
      <c r="AW21" s="2" t="s">
        <v>301</v>
      </c>
      <c r="AX21" s="2" t="s">
        <v>301</v>
      </c>
      <c r="AY21" s="2" t="s">
        <v>16</v>
      </c>
    </row>
    <row r="22" spans="1:51" x14ac:dyDescent="0.4">
      <c r="A22" s="2">
        <v>12.2944</v>
      </c>
      <c r="C22" s="103">
        <v>7</v>
      </c>
      <c r="D22" s="103" t="s">
        <v>0</v>
      </c>
      <c r="E22" s="104">
        <v>0.75</v>
      </c>
      <c r="G22" s="13">
        <v>10</v>
      </c>
      <c r="H22" s="13">
        <v>1</v>
      </c>
      <c r="I22" s="13">
        <v>12.5</v>
      </c>
      <c r="K22" s="13">
        <v>10</v>
      </c>
      <c r="L22" s="13">
        <v>1</v>
      </c>
      <c r="M22" s="13">
        <v>14</v>
      </c>
      <c r="O22" s="13">
        <v>10</v>
      </c>
      <c r="P22" s="13">
        <v>1</v>
      </c>
      <c r="Q22" s="13">
        <v>12.1</v>
      </c>
      <c r="R22" s="101"/>
      <c r="S22" s="13">
        <v>10</v>
      </c>
      <c r="T22" s="13">
        <v>1</v>
      </c>
      <c r="U22" s="13">
        <v>0.7</v>
      </c>
      <c r="W22" s="2">
        <v>10</v>
      </c>
      <c r="X22" s="2" t="s">
        <v>17</v>
      </c>
      <c r="Y22" s="2">
        <v>17.5779</v>
      </c>
      <c r="AA22" s="2">
        <v>10</v>
      </c>
      <c r="AB22" s="2">
        <v>1</v>
      </c>
      <c r="AC22" s="9">
        <v>9.9499999999999993</v>
      </c>
      <c r="AE22" s="103">
        <v>5</v>
      </c>
      <c r="AF22" s="103" t="s">
        <v>0</v>
      </c>
      <c r="AG22" s="103" t="s">
        <v>300</v>
      </c>
      <c r="AH22" s="103">
        <v>-0.67</v>
      </c>
      <c r="AJ22" s="103">
        <v>10</v>
      </c>
      <c r="AK22" s="103">
        <v>6.0279999999999996</v>
      </c>
      <c r="AM22" s="103">
        <v>2</v>
      </c>
      <c r="AN22" s="103">
        <v>4</v>
      </c>
      <c r="AO22" s="105">
        <v>3.9</v>
      </c>
      <c r="AP22" s="106"/>
      <c r="AQ22" s="103">
        <v>2</v>
      </c>
      <c r="AR22" s="103">
        <v>4</v>
      </c>
      <c r="AS22" s="8">
        <v>3.99</v>
      </c>
      <c r="AT22" s="8">
        <v>4.01</v>
      </c>
      <c r="AV22" s="2">
        <v>20</v>
      </c>
      <c r="AW22" s="2" t="s">
        <v>299</v>
      </c>
      <c r="AX22" s="2" t="s">
        <v>299</v>
      </c>
      <c r="AY22" s="2" t="s">
        <v>16</v>
      </c>
    </row>
    <row r="23" spans="1:51" x14ac:dyDescent="0.4">
      <c r="A23" s="2">
        <v>12.304600000000001</v>
      </c>
      <c r="C23" s="103">
        <v>7</v>
      </c>
      <c r="D23" s="103" t="s">
        <v>0</v>
      </c>
      <c r="E23" s="104">
        <v>0.66</v>
      </c>
      <c r="G23" s="13">
        <v>1</v>
      </c>
      <c r="H23" s="13">
        <v>2</v>
      </c>
      <c r="I23" s="13">
        <v>12.5</v>
      </c>
      <c r="K23" s="13">
        <v>1</v>
      </c>
      <c r="L23" s="13">
        <v>2</v>
      </c>
      <c r="M23" s="13">
        <v>13</v>
      </c>
      <c r="O23" s="13">
        <v>1</v>
      </c>
      <c r="P23" s="13">
        <v>2</v>
      </c>
      <c r="Q23" s="13">
        <v>11</v>
      </c>
      <c r="R23" s="101"/>
      <c r="S23" s="13">
        <v>1</v>
      </c>
      <c r="T23" s="13">
        <v>2</v>
      </c>
      <c r="U23" s="13">
        <v>0.55000000000000004</v>
      </c>
      <c r="W23" s="2">
        <v>11</v>
      </c>
      <c r="X23" s="2" t="s">
        <v>18</v>
      </c>
      <c r="Y23" s="2">
        <v>14.015599999999999</v>
      </c>
      <c r="AA23" s="2">
        <v>1</v>
      </c>
      <c r="AB23" s="2">
        <v>2</v>
      </c>
      <c r="AC23" s="9">
        <v>9.8000000000000007</v>
      </c>
      <c r="AE23" s="103">
        <v>6</v>
      </c>
      <c r="AF23" s="103" t="s">
        <v>0</v>
      </c>
      <c r="AG23" s="103" t="s">
        <v>298</v>
      </c>
      <c r="AH23" s="103">
        <v>0.02</v>
      </c>
      <c r="AJ23" s="103">
        <v>11</v>
      </c>
      <c r="AK23" s="103">
        <v>6.0330000000000004</v>
      </c>
      <c r="AM23" s="103">
        <v>2</v>
      </c>
      <c r="AN23" s="103">
        <v>4</v>
      </c>
      <c r="AO23" s="105">
        <v>3.9</v>
      </c>
      <c r="AP23" s="106"/>
      <c r="AQ23" s="103">
        <v>2</v>
      </c>
      <c r="AR23" s="103">
        <v>4</v>
      </c>
      <c r="AS23" s="8">
        <v>3.98</v>
      </c>
      <c r="AT23" s="8">
        <v>4</v>
      </c>
      <c r="AV23" s="2">
        <v>1</v>
      </c>
      <c r="AW23" s="2" t="s">
        <v>299</v>
      </c>
      <c r="AX23" s="2" t="s">
        <v>299</v>
      </c>
      <c r="AY23" s="2" t="s">
        <v>16</v>
      </c>
    </row>
    <row r="24" spans="1:51" x14ac:dyDescent="0.4">
      <c r="A24" s="2">
        <v>12.301399999999999</v>
      </c>
      <c r="C24" s="103">
        <v>8</v>
      </c>
      <c r="D24" s="103" t="s">
        <v>0</v>
      </c>
      <c r="E24" s="104">
        <v>-0.31</v>
      </c>
      <c r="G24" s="13">
        <v>1</v>
      </c>
      <c r="H24" s="13">
        <v>2</v>
      </c>
      <c r="I24" s="13">
        <v>12.1</v>
      </c>
      <c r="K24" s="13">
        <v>1</v>
      </c>
      <c r="L24" s="13">
        <v>2</v>
      </c>
      <c r="M24" s="13">
        <v>11.7</v>
      </c>
      <c r="O24" s="13">
        <v>1</v>
      </c>
      <c r="P24" s="13">
        <v>2</v>
      </c>
      <c r="Q24" s="13">
        <v>11.2</v>
      </c>
      <c r="R24" s="101"/>
      <c r="S24" s="13">
        <v>1</v>
      </c>
      <c r="T24" s="13">
        <v>2</v>
      </c>
      <c r="U24" s="13">
        <v>0.55000000000000004</v>
      </c>
      <c r="W24" s="2">
        <v>11</v>
      </c>
      <c r="X24" s="2" t="s">
        <v>18</v>
      </c>
      <c r="Y24" s="2">
        <v>16.059699999999999</v>
      </c>
      <c r="AA24" s="2">
        <v>1</v>
      </c>
      <c r="AB24" s="2">
        <v>2</v>
      </c>
      <c r="AC24" s="9">
        <v>9.8000000000000007</v>
      </c>
      <c r="AE24" s="103">
        <v>6</v>
      </c>
      <c r="AF24" s="103" t="s">
        <v>0</v>
      </c>
      <c r="AG24" s="103" t="s">
        <v>298</v>
      </c>
      <c r="AH24" s="103">
        <v>-0.11</v>
      </c>
      <c r="AJ24" s="103">
        <v>11</v>
      </c>
      <c r="AK24" s="103">
        <v>6.032</v>
      </c>
      <c r="AM24" s="103">
        <v>2</v>
      </c>
      <c r="AN24" s="103">
        <v>4</v>
      </c>
      <c r="AO24" s="105">
        <v>4</v>
      </c>
      <c r="AP24" s="106"/>
      <c r="AQ24" s="103">
        <v>2</v>
      </c>
      <c r="AR24" s="103">
        <v>4</v>
      </c>
      <c r="AS24" s="8">
        <v>3.98</v>
      </c>
      <c r="AT24" s="8">
        <v>4</v>
      </c>
      <c r="AV24" s="2">
        <v>2</v>
      </c>
      <c r="AW24" s="2" t="s">
        <v>299</v>
      </c>
      <c r="AX24" s="2" t="s">
        <v>299</v>
      </c>
      <c r="AY24" s="2" t="s">
        <v>16</v>
      </c>
    </row>
    <row r="25" spans="1:51" x14ac:dyDescent="0.4">
      <c r="A25" s="2">
        <v>12.304500000000001</v>
      </c>
      <c r="C25" s="103">
        <v>8</v>
      </c>
      <c r="D25" s="103" t="s">
        <v>0</v>
      </c>
      <c r="E25" s="104">
        <v>-0.2</v>
      </c>
      <c r="G25" s="13">
        <v>2</v>
      </c>
      <c r="H25" s="13">
        <v>2</v>
      </c>
      <c r="I25" s="13">
        <v>20.2</v>
      </c>
      <c r="K25" s="13">
        <v>2</v>
      </c>
      <c r="L25" s="13">
        <v>2</v>
      </c>
      <c r="M25" s="13">
        <v>21</v>
      </c>
      <c r="O25" s="13">
        <v>2</v>
      </c>
      <c r="P25" s="13">
        <v>2</v>
      </c>
      <c r="Q25" s="13">
        <v>22.4</v>
      </c>
      <c r="R25" s="101"/>
      <c r="S25" s="13">
        <v>2</v>
      </c>
      <c r="T25" s="13">
        <v>2</v>
      </c>
      <c r="U25" s="13">
        <v>1.05</v>
      </c>
      <c r="W25" s="2">
        <v>12</v>
      </c>
      <c r="X25" s="2" t="s">
        <v>18</v>
      </c>
      <c r="Y25" s="2">
        <v>14.7948</v>
      </c>
      <c r="AA25" s="2">
        <v>2</v>
      </c>
      <c r="AB25" s="2">
        <v>2</v>
      </c>
      <c r="AC25" s="9">
        <v>10.3</v>
      </c>
      <c r="AE25" s="103">
        <v>6</v>
      </c>
      <c r="AF25" s="103" t="s">
        <v>0</v>
      </c>
      <c r="AG25" s="103" t="s">
        <v>300</v>
      </c>
      <c r="AH25" s="103">
        <v>0.1</v>
      </c>
      <c r="AJ25" s="103">
        <v>12</v>
      </c>
      <c r="AK25" s="103">
        <v>6.02</v>
      </c>
      <c r="AM25" s="103">
        <v>2</v>
      </c>
      <c r="AN25" s="103">
        <v>4</v>
      </c>
      <c r="AO25" s="105">
        <v>4.0999999999999996</v>
      </c>
      <c r="AP25" s="106"/>
      <c r="AQ25" s="103">
        <v>2</v>
      </c>
      <c r="AR25" s="103">
        <v>4</v>
      </c>
      <c r="AS25" s="8">
        <v>3.98</v>
      </c>
      <c r="AT25" s="8">
        <v>4</v>
      </c>
      <c r="AV25" s="2">
        <v>3</v>
      </c>
      <c r="AW25" s="2" t="s">
        <v>299</v>
      </c>
      <c r="AX25" s="2" t="s">
        <v>299</v>
      </c>
      <c r="AY25" s="2" t="s">
        <v>16</v>
      </c>
    </row>
    <row r="26" spans="1:51" x14ac:dyDescent="0.4">
      <c r="A26" s="2">
        <v>12.301500000000001</v>
      </c>
      <c r="C26" s="103">
        <v>8</v>
      </c>
      <c r="D26" s="103" t="s">
        <v>0</v>
      </c>
      <c r="E26" s="104">
        <v>-0.17</v>
      </c>
      <c r="G26" s="13">
        <v>2</v>
      </c>
      <c r="H26" s="13">
        <v>2</v>
      </c>
      <c r="I26" s="13">
        <v>19.899999999999999</v>
      </c>
      <c r="K26" s="13">
        <v>2</v>
      </c>
      <c r="L26" s="13">
        <v>2</v>
      </c>
      <c r="M26" s="13">
        <v>19</v>
      </c>
      <c r="O26" s="13">
        <v>2</v>
      </c>
      <c r="P26" s="13">
        <v>2</v>
      </c>
      <c r="Q26" s="13">
        <v>22.2</v>
      </c>
      <c r="R26" s="101"/>
      <c r="S26" s="13">
        <v>2</v>
      </c>
      <c r="T26" s="13">
        <v>2</v>
      </c>
      <c r="U26" s="13">
        <v>0.95</v>
      </c>
      <c r="W26" s="2">
        <v>12</v>
      </c>
      <c r="X26" s="2" t="s">
        <v>18</v>
      </c>
      <c r="Y26" s="2">
        <v>14.844799999999999</v>
      </c>
      <c r="AA26" s="2">
        <v>2</v>
      </c>
      <c r="AB26" s="2">
        <v>2</v>
      </c>
      <c r="AC26" s="9">
        <v>10.199999999999999</v>
      </c>
      <c r="AE26" s="103">
        <v>6</v>
      </c>
      <c r="AF26" s="103" t="s">
        <v>0</v>
      </c>
      <c r="AG26" s="103" t="s">
        <v>300</v>
      </c>
      <c r="AH26" s="103">
        <v>0.12</v>
      </c>
      <c r="AJ26" s="103">
        <v>12</v>
      </c>
      <c r="AK26" s="103">
        <v>6.0190000000000001</v>
      </c>
      <c r="AM26" s="103">
        <v>2</v>
      </c>
      <c r="AN26" s="103">
        <v>4</v>
      </c>
      <c r="AO26" s="105">
        <v>3.8</v>
      </c>
      <c r="AP26" s="106"/>
      <c r="AQ26" s="103">
        <v>2</v>
      </c>
      <c r="AR26" s="103">
        <v>4</v>
      </c>
      <c r="AS26" s="8">
        <v>3.99</v>
      </c>
      <c r="AT26" s="8">
        <v>4.01</v>
      </c>
      <c r="AV26" s="2">
        <v>4</v>
      </c>
      <c r="AW26" s="2" t="s">
        <v>299</v>
      </c>
      <c r="AX26" s="2" t="s">
        <v>299</v>
      </c>
      <c r="AY26" s="2" t="s">
        <v>16</v>
      </c>
    </row>
    <row r="27" spans="1:51" x14ac:dyDescent="0.4">
      <c r="A27" s="2">
        <v>12.305400000000001</v>
      </c>
      <c r="C27" s="103">
        <v>9</v>
      </c>
      <c r="D27" s="103" t="s">
        <v>0</v>
      </c>
      <c r="E27" s="104">
        <v>2.2599999999999998</v>
      </c>
      <c r="G27" s="13">
        <v>3</v>
      </c>
      <c r="H27" s="13">
        <v>2</v>
      </c>
      <c r="I27" s="13">
        <v>17</v>
      </c>
      <c r="K27" s="13">
        <v>3</v>
      </c>
      <c r="L27" s="13">
        <v>2</v>
      </c>
      <c r="M27" s="13">
        <v>18.100000000000001</v>
      </c>
      <c r="O27" s="13">
        <v>3</v>
      </c>
      <c r="P27" s="13">
        <v>2</v>
      </c>
      <c r="Q27" s="13">
        <v>13.7</v>
      </c>
      <c r="R27" s="101"/>
      <c r="S27" s="13">
        <v>3</v>
      </c>
      <c r="T27" s="13">
        <v>2</v>
      </c>
      <c r="U27" s="13">
        <v>0.8</v>
      </c>
      <c r="W27" s="2">
        <v>13</v>
      </c>
      <c r="X27" s="2" t="s">
        <v>18</v>
      </c>
      <c r="Y27" s="2">
        <v>14.2155</v>
      </c>
      <c r="AA27" s="2">
        <v>3</v>
      </c>
      <c r="AB27" s="2">
        <v>2</v>
      </c>
      <c r="AC27" s="9">
        <v>10.050000000000001</v>
      </c>
      <c r="AE27" s="103">
        <v>7</v>
      </c>
      <c r="AF27" s="103" t="s">
        <v>0</v>
      </c>
      <c r="AG27" s="103" t="s">
        <v>298</v>
      </c>
      <c r="AH27" s="103">
        <v>0.59</v>
      </c>
      <c r="AJ27" s="103">
        <v>13</v>
      </c>
      <c r="AK27" s="103">
        <v>6.0069999999999997</v>
      </c>
      <c r="AM27" s="103">
        <v>3</v>
      </c>
      <c r="AN27" s="103">
        <v>6</v>
      </c>
      <c r="AO27" s="105">
        <v>5.8</v>
      </c>
      <c r="AP27" s="106"/>
      <c r="AQ27" s="103">
        <v>3</v>
      </c>
      <c r="AR27" s="103">
        <v>6</v>
      </c>
      <c r="AS27" s="8">
        <v>6</v>
      </c>
      <c r="AT27" s="8">
        <v>6.02</v>
      </c>
      <c r="AV27" s="2">
        <v>5</v>
      </c>
      <c r="AW27" s="2" t="s">
        <v>301</v>
      </c>
      <c r="AX27" s="2" t="s">
        <v>301</v>
      </c>
      <c r="AY27" s="2" t="s">
        <v>16</v>
      </c>
    </row>
    <row r="28" spans="1:51" x14ac:dyDescent="0.4">
      <c r="A28" s="2">
        <v>12.295299999999999</v>
      </c>
      <c r="C28" s="103">
        <v>9</v>
      </c>
      <c r="D28" s="103" t="s">
        <v>0</v>
      </c>
      <c r="E28" s="104">
        <v>1.99</v>
      </c>
      <c r="G28" s="13">
        <v>3</v>
      </c>
      <c r="H28" s="13">
        <v>2</v>
      </c>
      <c r="I28" s="13">
        <v>16.8</v>
      </c>
      <c r="K28" s="13">
        <v>3</v>
      </c>
      <c r="L28" s="13">
        <v>2</v>
      </c>
      <c r="M28" s="13">
        <v>16.2</v>
      </c>
      <c r="O28" s="13">
        <v>3</v>
      </c>
      <c r="P28" s="13">
        <v>2</v>
      </c>
      <c r="Q28" s="13">
        <v>13.5</v>
      </c>
      <c r="R28" s="101"/>
      <c r="S28" s="13">
        <v>3</v>
      </c>
      <c r="T28" s="13">
        <v>2</v>
      </c>
      <c r="U28" s="13">
        <v>0.75</v>
      </c>
      <c r="W28" s="2">
        <v>13</v>
      </c>
      <c r="X28" s="2" t="s">
        <v>18</v>
      </c>
      <c r="Y28" s="2">
        <v>13.7057</v>
      </c>
      <c r="AA28" s="2">
        <v>3</v>
      </c>
      <c r="AB28" s="2">
        <v>2</v>
      </c>
      <c r="AC28" s="9">
        <v>10</v>
      </c>
      <c r="AE28" s="103">
        <v>7</v>
      </c>
      <c r="AF28" s="103" t="s">
        <v>0</v>
      </c>
      <c r="AG28" s="103" t="s">
        <v>298</v>
      </c>
      <c r="AH28" s="103">
        <v>0.66</v>
      </c>
      <c r="AJ28" s="103">
        <v>13</v>
      </c>
      <c r="AK28" s="103">
        <v>6.0069999999999997</v>
      </c>
      <c r="AM28" s="103">
        <v>3</v>
      </c>
      <c r="AN28" s="103">
        <v>6</v>
      </c>
      <c r="AO28" s="105">
        <v>5.7</v>
      </c>
      <c r="AP28" s="106"/>
      <c r="AQ28" s="103">
        <v>3</v>
      </c>
      <c r="AR28" s="103">
        <v>6</v>
      </c>
      <c r="AS28" s="8">
        <v>5.98</v>
      </c>
      <c r="AT28" s="8">
        <v>6</v>
      </c>
      <c r="AV28" s="2">
        <v>6</v>
      </c>
      <c r="AW28" s="2" t="s">
        <v>301</v>
      </c>
      <c r="AX28" s="2" t="s">
        <v>301</v>
      </c>
      <c r="AY28" s="2" t="s">
        <v>16</v>
      </c>
    </row>
    <row r="29" spans="1:51" x14ac:dyDescent="0.4">
      <c r="A29" s="2">
        <v>12.295400000000001</v>
      </c>
      <c r="C29" s="103">
        <v>9</v>
      </c>
      <c r="D29" s="103" t="s">
        <v>0</v>
      </c>
      <c r="E29" s="104">
        <v>2.0099999999999998</v>
      </c>
      <c r="G29" s="13">
        <v>4</v>
      </c>
      <c r="H29" s="13">
        <v>2</v>
      </c>
      <c r="I29" s="13">
        <v>17.2</v>
      </c>
      <c r="K29" s="13">
        <v>4</v>
      </c>
      <c r="L29" s="13">
        <v>2</v>
      </c>
      <c r="M29" s="13">
        <v>18</v>
      </c>
      <c r="O29" s="13">
        <v>4</v>
      </c>
      <c r="P29" s="13">
        <v>2</v>
      </c>
      <c r="Q29" s="13">
        <v>16</v>
      </c>
      <c r="R29" s="101"/>
      <c r="S29" s="13">
        <v>4</v>
      </c>
      <c r="T29" s="13">
        <v>2</v>
      </c>
      <c r="U29" s="13">
        <v>0.8</v>
      </c>
      <c r="W29" s="2">
        <v>14</v>
      </c>
      <c r="X29" s="2" t="s">
        <v>18</v>
      </c>
      <c r="Y29" s="2">
        <v>16.456600000000002</v>
      </c>
      <c r="AA29" s="2">
        <v>4</v>
      </c>
      <c r="AB29" s="2">
        <v>2</v>
      </c>
      <c r="AC29" s="9">
        <v>10.050000000000001</v>
      </c>
      <c r="AE29" s="103">
        <v>7</v>
      </c>
      <c r="AF29" s="103" t="s">
        <v>0</v>
      </c>
      <c r="AG29" s="103" t="s">
        <v>300</v>
      </c>
      <c r="AH29" s="103">
        <v>0.75</v>
      </c>
      <c r="AJ29" s="103">
        <v>14</v>
      </c>
      <c r="AK29" s="103">
        <v>5.9850000000000003</v>
      </c>
      <c r="AM29" s="103">
        <v>3</v>
      </c>
      <c r="AN29" s="103">
        <v>6</v>
      </c>
      <c r="AO29" s="105">
        <v>5.9</v>
      </c>
      <c r="AP29" s="106"/>
      <c r="AQ29" s="103">
        <v>3</v>
      </c>
      <c r="AR29" s="103">
        <v>6</v>
      </c>
      <c r="AS29" s="8">
        <v>6.01</v>
      </c>
      <c r="AT29" s="8">
        <v>6.03</v>
      </c>
      <c r="AV29" s="2">
        <v>7</v>
      </c>
      <c r="AW29" s="2" t="s">
        <v>301</v>
      </c>
      <c r="AX29" s="2" t="s">
        <v>301</v>
      </c>
      <c r="AY29" s="2" t="s">
        <v>16</v>
      </c>
    </row>
    <row r="30" spans="1:51" x14ac:dyDescent="0.4">
      <c r="A30" s="2">
        <v>12.3047</v>
      </c>
      <c r="C30" s="103">
        <v>10</v>
      </c>
      <c r="D30" s="103" t="s">
        <v>0</v>
      </c>
      <c r="E30" s="104">
        <v>-1.36</v>
      </c>
      <c r="G30" s="13">
        <v>4</v>
      </c>
      <c r="H30" s="13">
        <v>2</v>
      </c>
      <c r="I30" s="13">
        <v>16.899999999999999</v>
      </c>
      <c r="K30" s="13">
        <v>4</v>
      </c>
      <c r="L30" s="13">
        <v>2</v>
      </c>
      <c r="M30" s="13">
        <v>16</v>
      </c>
      <c r="O30" s="13">
        <v>4</v>
      </c>
      <c r="P30" s="13">
        <v>2</v>
      </c>
      <c r="Q30" s="13">
        <v>15.7</v>
      </c>
      <c r="R30" s="101"/>
      <c r="S30" s="13">
        <v>4</v>
      </c>
      <c r="T30" s="13">
        <v>2</v>
      </c>
      <c r="U30" s="13">
        <v>0.75</v>
      </c>
      <c r="W30" s="2">
        <v>14</v>
      </c>
      <c r="X30" s="2" t="s">
        <v>18</v>
      </c>
      <c r="Y30" s="2">
        <v>16.217400000000001</v>
      </c>
      <c r="AA30" s="2">
        <v>4</v>
      </c>
      <c r="AB30" s="2">
        <v>2</v>
      </c>
      <c r="AC30" s="9">
        <v>10</v>
      </c>
      <c r="AE30" s="103">
        <v>7</v>
      </c>
      <c r="AF30" s="103" t="s">
        <v>0</v>
      </c>
      <c r="AG30" s="103" t="s">
        <v>300</v>
      </c>
      <c r="AH30" s="103">
        <v>0.69</v>
      </c>
      <c r="AJ30" s="103">
        <v>14</v>
      </c>
      <c r="AK30" s="103">
        <v>5.9859999999999998</v>
      </c>
      <c r="AM30" s="103">
        <v>3</v>
      </c>
      <c r="AN30" s="103">
        <v>6</v>
      </c>
      <c r="AO30" s="105">
        <v>5.9</v>
      </c>
      <c r="AP30" s="106"/>
      <c r="AQ30" s="103">
        <v>3</v>
      </c>
      <c r="AR30" s="103">
        <v>6</v>
      </c>
      <c r="AS30" s="8">
        <v>6.02</v>
      </c>
      <c r="AT30" s="8">
        <v>6.04</v>
      </c>
      <c r="AV30" s="2">
        <v>8</v>
      </c>
      <c r="AW30" s="2" t="s">
        <v>299</v>
      </c>
      <c r="AX30" s="2" t="s">
        <v>299</v>
      </c>
      <c r="AY30" s="2" t="s">
        <v>16</v>
      </c>
    </row>
    <row r="31" spans="1:51" x14ac:dyDescent="0.4">
      <c r="A31" s="2">
        <v>12.3035</v>
      </c>
      <c r="C31" s="103">
        <v>10</v>
      </c>
      <c r="D31" s="103" t="s">
        <v>0</v>
      </c>
      <c r="E31" s="104">
        <v>-1.25</v>
      </c>
      <c r="G31" s="13">
        <v>5</v>
      </c>
      <c r="H31" s="13">
        <v>2</v>
      </c>
      <c r="I31" s="13">
        <v>9</v>
      </c>
      <c r="K31" s="13">
        <v>5</v>
      </c>
      <c r="L31" s="13">
        <v>2</v>
      </c>
      <c r="M31" s="13">
        <v>8.1</v>
      </c>
      <c r="O31" s="13">
        <v>5</v>
      </c>
      <c r="P31" s="13">
        <v>2</v>
      </c>
      <c r="Q31" s="13">
        <v>8</v>
      </c>
      <c r="R31" s="101"/>
      <c r="S31" s="13">
        <v>5</v>
      </c>
      <c r="T31" s="13">
        <v>2</v>
      </c>
      <c r="U31" s="13">
        <v>0.4</v>
      </c>
      <c r="W31" s="2">
        <v>15</v>
      </c>
      <c r="X31" s="2" t="s">
        <v>18</v>
      </c>
      <c r="Y31" s="2">
        <v>15.069699999999999</v>
      </c>
      <c r="AA31" s="2">
        <v>5</v>
      </c>
      <c r="AB31" s="2">
        <v>2</v>
      </c>
      <c r="AC31" s="9">
        <v>9.65</v>
      </c>
      <c r="AE31" s="103">
        <v>8</v>
      </c>
      <c r="AF31" s="103" t="s">
        <v>0</v>
      </c>
      <c r="AG31" s="103" t="s">
        <v>298</v>
      </c>
      <c r="AH31" s="103">
        <v>-0.2</v>
      </c>
      <c r="AJ31" s="103">
        <v>15</v>
      </c>
      <c r="AK31" s="103">
        <v>6.0140000000000002</v>
      </c>
      <c r="AM31" s="103">
        <v>3</v>
      </c>
      <c r="AN31" s="103">
        <v>6</v>
      </c>
      <c r="AO31" s="105">
        <v>6</v>
      </c>
      <c r="AP31" s="106"/>
      <c r="AQ31" s="103">
        <v>3</v>
      </c>
      <c r="AR31" s="103">
        <v>6</v>
      </c>
      <c r="AS31" s="8">
        <v>6</v>
      </c>
      <c r="AT31" s="8">
        <v>6.02</v>
      </c>
      <c r="AV31" s="2">
        <v>9</v>
      </c>
      <c r="AW31" s="2" t="s">
        <v>299</v>
      </c>
      <c r="AX31" s="2" t="s">
        <v>299</v>
      </c>
      <c r="AY31" s="2" t="s">
        <v>16</v>
      </c>
    </row>
    <row r="32" spans="1:51" x14ac:dyDescent="0.4">
      <c r="A32" s="2">
        <v>12.3003</v>
      </c>
      <c r="C32" s="103">
        <v>10</v>
      </c>
      <c r="D32" s="103" t="s">
        <v>0</v>
      </c>
      <c r="E32" s="104">
        <v>-1.31</v>
      </c>
      <c r="G32" s="13">
        <v>5</v>
      </c>
      <c r="H32" s="13">
        <v>2</v>
      </c>
      <c r="I32" s="13">
        <v>9</v>
      </c>
      <c r="K32" s="13">
        <v>5</v>
      </c>
      <c r="L32" s="13">
        <v>2</v>
      </c>
      <c r="M32" s="13">
        <v>9.9</v>
      </c>
      <c r="O32" s="13">
        <v>5</v>
      </c>
      <c r="P32" s="13">
        <v>2</v>
      </c>
      <c r="Q32" s="13">
        <v>8.3000000000000007</v>
      </c>
      <c r="R32" s="101"/>
      <c r="S32" s="13">
        <v>5</v>
      </c>
      <c r="T32" s="13">
        <v>2</v>
      </c>
      <c r="U32" s="13">
        <v>0.4</v>
      </c>
      <c r="W32" s="2">
        <v>15</v>
      </c>
      <c r="X32" s="2" t="s">
        <v>18</v>
      </c>
      <c r="Y32" s="2">
        <v>16.3231</v>
      </c>
      <c r="AA32" s="2">
        <v>5</v>
      </c>
      <c r="AB32" s="2">
        <v>2</v>
      </c>
      <c r="AC32" s="9">
        <v>9.65</v>
      </c>
      <c r="AE32" s="103">
        <v>8</v>
      </c>
      <c r="AF32" s="103" t="s">
        <v>0</v>
      </c>
      <c r="AG32" s="103" t="s">
        <v>298</v>
      </c>
      <c r="AH32" s="103">
        <v>-0.17</v>
      </c>
      <c r="AJ32" s="103">
        <v>15</v>
      </c>
      <c r="AK32" s="103">
        <v>6.0140000000000002</v>
      </c>
      <c r="AM32" s="103">
        <v>3</v>
      </c>
      <c r="AN32" s="103">
        <v>6</v>
      </c>
      <c r="AO32" s="105">
        <v>6.1</v>
      </c>
      <c r="AP32" s="106"/>
      <c r="AQ32" s="103">
        <v>3</v>
      </c>
      <c r="AR32" s="103">
        <v>6</v>
      </c>
      <c r="AS32" s="8">
        <v>6.02</v>
      </c>
      <c r="AT32" s="8">
        <v>6.04</v>
      </c>
      <c r="AV32" s="2">
        <v>10</v>
      </c>
      <c r="AW32" s="2" t="s">
        <v>299</v>
      </c>
      <c r="AX32" s="2" t="s">
        <v>299</v>
      </c>
      <c r="AY32" s="2" t="s">
        <v>16</v>
      </c>
    </row>
    <row r="33" spans="1:51" x14ac:dyDescent="0.4">
      <c r="A33" s="2">
        <v>12.304399999999999</v>
      </c>
      <c r="C33" s="103">
        <v>1</v>
      </c>
      <c r="D33" s="103" t="s">
        <v>1</v>
      </c>
      <c r="E33" s="104">
        <v>0.08</v>
      </c>
      <c r="G33" s="13">
        <v>6</v>
      </c>
      <c r="H33" s="13">
        <v>2</v>
      </c>
      <c r="I33" s="13">
        <v>20.2</v>
      </c>
      <c r="K33" s="13">
        <v>6</v>
      </c>
      <c r="L33" s="13">
        <v>2</v>
      </c>
      <c r="M33" s="13">
        <v>19.2</v>
      </c>
      <c r="O33" s="13">
        <v>6</v>
      </c>
      <c r="P33" s="13">
        <v>2</v>
      </c>
      <c r="Q33" s="13">
        <v>20</v>
      </c>
      <c r="R33" s="101"/>
      <c r="S33" s="13">
        <v>6</v>
      </c>
      <c r="T33" s="13">
        <v>2</v>
      </c>
      <c r="U33" s="13">
        <v>1</v>
      </c>
      <c r="AA33" s="2">
        <v>6</v>
      </c>
      <c r="AB33" s="2">
        <v>2</v>
      </c>
      <c r="AC33" s="9">
        <v>10.25</v>
      </c>
      <c r="AE33" s="103">
        <v>8</v>
      </c>
      <c r="AF33" s="103" t="s">
        <v>0</v>
      </c>
      <c r="AG33" s="103" t="s">
        <v>300</v>
      </c>
      <c r="AH33" s="103">
        <v>-0.11</v>
      </c>
      <c r="AJ33" s="103">
        <v>16</v>
      </c>
      <c r="AK33" s="103">
        <v>5.9729999999999999</v>
      </c>
      <c r="AM33" s="103">
        <v>3</v>
      </c>
      <c r="AN33" s="103">
        <v>6</v>
      </c>
      <c r="AO33" s="105">
        <v>6</v>
      </c>
      <c r="AP33" s="106"/>
      <c r="AQ33" s="103">
        <v>3</v>
      </c>
      <c r="AR33" s="103">
        <v>6</v>
      </c>
      <c r="AS33" s="8">
        <v>5.99</v>
      </c>
      <c r="AT33" s="8">
        <v>6.01</v>
      </c>
      <c r="AV33" s="2">
        <v>11</v>
      </c>
      <c r="AW33" s="2" t="s">
        <v>299</v>
      </c>
      <c r="AX33" s="2" t="s">
        <v>299</v>
      </c>
      <c r="AY33" s="2" t="s">
        <v>16</v>
      </c>
    </row>
    <row r="34" spans="1:51" x14ac:dyDescent="0.4">
      <c r="A34" s="2">
        <v>12.302300000000001</v>
      </c>
      <c r="C34" s="103">
        <v>1</v>
      </c>
      <c r="D34" s="103" t="s">
        <v>1</v>
      </c>
      <c r="E34" s="104">
        <v>0.25</v>
      </c>
      <c r="G34" s="13">
        <v>6</v>
      </c>
      <c r="H34" s="13">
        <v>2</v>
      </c>
      <c r="I34" s="13">
        <v>19.8</v>
      </c>
      <c r="K34" s="13">
        <v>6</v>
      </c>
      <c r="L34" s="13">
        <v>2</v>
      </c>
      <c r="M34" s="13">
        <v>21</v>
      </c>
      <c r="O34" s="13">
        <v>6</v>
      </c>
      <c r="P34" s="13">
        <v>2</v>
      </c>
      <c r="Q34" s="13">
        <v>20.100000000000001</v>
      </c>
      <c r="R34" s="101"/>
      <c r="S34" s="13">
        <v>6</v>
      </c>
      <c r="T34" s="13">
        <v>2</v>
      </c>
      <c r="U34" s="13">
        <v>1.05</v>
      </c>
      <c r="AA34" s="2">
        <v>6</v>
      </c>
      <c r="AB34" s="2">
        <v>2</v>
      </c>
      <c r="AC34" s="9">
        <v>10.3</v>
      </c>
      <c r="AE34" s="103">
        <v>8</v>
      </c>
      <c r="AF34" s="103" t="s">
        <v>0</v>
      </c>
      <c r="AG34" s="103" t="s">
        <v>300</v>
      </c>
      <c r="AH34" s="103">
        <v>-0.18</v>
      </c>
      <c r="AJ34" s="103">
        <v>16</v>
      </c>
      <c r="AK34" s="103">
        <v>5.9720000000000004</v>
      </c>
      <c r="AM34" s="103">
        <v>3</v>
      </c>
      <c r="AN34" s="103">
        <v>6</v>
      </c>
      <c r="AO34" s="105">
        <v>6.1</v>
      </c>
      <c r="AP34" s="106"/>
      <c r="AQ34" s="103">
        <v>3</v>
      </c>
      <c r="AR34" s="103">
        <v>6</v>
      </c>
      <c r="AS34" s="8">
        <v>6</v>
      </c>
      <c r="AT34" s="8">
        <v>6.02</v>
      </c>
      <c r="AV34" s="2">
        <v>12</v>
      </c>
      <c r="AW34" s="2" t="s">
        <v>299</v>
      </c>
      <c r="AX34" s="2" t="s">
        <v>299</v>
      </c>
      <c r="AY34" s="2" t="s">
        <v>16</v>
      </c>
    </row>
    <row r="35" spans="1:51" x14ac:dyDescent="0.4">
      <c r="A35" s="2">
        <v>12.3095</v>
      </c>
      <c r="C35" s="103">
        <v>1</v>
      </c>
      <c r="D35" s="103" t="s">
        <v>1</v>
      </c>
      <c r="E35" s="104">
        <v>7.0000000000000007E-2</v>
      </c>
      <c r="G35" s="13">
        <v>7</v>
      </c>
      <c r="H35" s="13">
        <v>2</v>
      </c>
      <c r="I35" s="13">
        <v>18.8</v>
      </c>
      <c r="K35" s="13">
        <v>7</v>
      </c>
      <c r="L35" s="13">
        <v>2</v>
      </c>
      <c r="M35" s="13">
        <v>18.5</v>
      </c>
      <c r="O35" s="13">
        <v>7</v>
      </c>
      <c r="P35" s="13">
        <v>2</v>
      </c>
      <c r="Q35" s="13">
        <v>19</v>
      </c>
      <c r="R35" s="101"/>
      <c r="S35" s="13">
        <v>7</v>
      </c>
      <c r="T35" s="13">
        <v>2</v>
      </c>
      <c r="U35" s="13">
        <v>0.95</v>
      </c>
      <c r="AA35" s="2">
        <v>7</v>
      </c>
      <c r="AB35" s="2">
        <v>2</v>
      </c>
      <c r="AC35" s="9">
        <v>10.199999999999999</v>
      </c>
      <c r="AE35" s="103">
        <v>9</v>
      </c>
      <c r="AF35" s="103" t="s">
        <v>0</v>
      </c>
      <c r="AG35" s="103" t="s">
        <v>298</v>
      </c>
      <c r="AH35" s="103">
        <v>1.99</v>
      </c>
      <c r="AJ35" s="103">
        <v>17</v>
      </c>
      <c r="AK35" s="103">
        <v>5.9969999999999999</v>
      </c>
      <c r="AM35" s="103">
        <v>3</v>
      </c>
      <c r="AN35" s="103">
        <v>6</v>
      </c>
      <c r="AO35" s="105">
        <v>6.4</v>
      </c>
      <c r="AP35" s="106"/>
      <c r="AQ35" s="103">
        <v>3</v>
      </c>
      <c r="AR35" s="103">
        <v>6</v>
      </c>
      <c r="AS35" s="8">
        <v>6.01</v>
      </c>
      <c r="AT35" s="8">
        <v>6.03</v>
      </c>
      <c r="AV35" s="2">
        <v>13</v>
      </c>
      <c r="AW35" s="2" t="s">
        <v>299</v>
      </c>
      <c r="AX35" s="2" t="s">
        <v>299</v>
      </c>
      <c r="AY35" s="2" t="s">
        <v>16</v>
      </c>
    </row>
    <row r="36" spans="1:51" x14ac:dyDescent="0.4">
      <c r="A36" s="2">
        <v>12.299799999999999</v>
      </c>
      <c r="C36" s="103">
        <v>2</v>
      </c>
      <c r="D36" s="103" t="s">
        <v>1</v>
      </c>
      <c r="E36" s="104">
        <v>-0.47</v>
      </c>
      <c r="G36" s="13">
        <v>7</v>
      </c>
      <c r="H36" s="13">
        <v>2</v>
      </c>
      <c r="I36" s="13">
        <v>19.100000000000001</v>
      </c>
      <c r="K36" s="13">
        <v>7</v>
      </c>
      <c r="L36" s="13">
        <v>2</v>
      </c>
      <c r="M36" s="13">
        <v>20</v>
      </c>
      <c r="O36" s="13">
        <v>7</v>
      </c>
      <c r="P36" s="13">
        <v>2</v>
      </c>
      <c r="Q36" s="13">
        <v>18.7</v>
      </c>
      <c r="R36" s="101"/>
      <c r="S36" s="13">
        <v>7</v>
      </c>
      <c r="T36" s="13">
        <v>2</v>
      </c>
      <c r="U36" s="13">
        <v>0.9</v>
      </c>
      <c r="AA36" s="2">
        <v>7</v>
      </c>
      <c r="AB36" s="2">
        <v>2</v>
      </c>
      <c r="AC36" s="9">
        <v>10.15</v>
      </c>
      <c r="AE36" s="103">
        <v>9</v>
      </c>
      <c r="AF36" s="103" t="s">
        <v>0</v>
      </c>
      <c r="AG36" s="103" t="s">
        <v>298</v>
      </c>
      <c r="AH36" s="103">
        <v>2.0099999999999998</v>
      </c>
      <c r="AJ36" s="103">
        <v>17</v>
      </c>
      <c r="AK36" s="103">
        <v>5.9960000000000004</v>
      </c>
      <c r="AM36" s="103">
        <v>3</v>
      </c>
      <c r="AN36" s="103">
        <v>6</v>
      </c>
      <c r="AO36" s="105">
        <v>6.3</v>
      </c>
      <c r="AP36" s="106"/>
      <c r="AQ36" s="103">
        <v>3</v>
      </c>
      <c r="AR36" s="103">
        <v>6</v>
      </c>
      <c r="AS36" s="8">
        <v>6</v>
      </c>
      <c r="AT36" s="8">
        <v>6.02</v>
      </c>
      <c r="AV36" s="2">
        <v>14</v>
      </c>
      <c r="AW36" s="2" t="s">
        <v>299</v>
      </c>
      <c r="AX36" s="2" t="s">
        <v>299</v>
      </c>
      <c r="AY36" s="2" t="s">
        <v>16</v>
      </c>
    </row>
    <row r="37" spans="1:51" x14ac:dyDescent="0.4">
      <c r="A37" s="2">
        <v>12.3034</v>
      </c>
      <c r="C37" s="103">
        <v>2</v>
      </c>
      <c r="D37" s="103" t="s">
        <v>1</v>
      </c>
      <c r="E37" s="104">
        <v>-1.22</v>
      </c>
      <c r="G37" s="13">
        <v>8</v>
      </c>
      <c r="H37" s="13">
        <v>2</v>
      </c>
      <c r="I37" s="13">
        <v>16.2</v>
      </c>
      <c r="K37" s="13">
        <v>8</v>
      </c>
      <c r="L37" s="13">
        <v>2</v>
      </c>
      <c r="M37" s="13">
        <v>15</v>
      </c>
      <c r="O37" s="13">
        <v>8</v>
      </c>
      <c r="P37" s="13">
        <v>2</v>
      </c>
      <c r="Q37" s="13">
        <v>15</v>
      </c>
      <c r="R37" s="101"/>
      <c r="S37" s="13">
        <v>8</v>
      </c>
      <c r="T37" s="13">
        <v>2</v>
      </c>
      <c r="U37" s="13">
        <v>0.75</v>
      </c>
      <c r="AA37" s="2">
        <v>8</v>
      </c>
      <c r="AB37" s="2">
        <v>2</v>
      </c>
      <c r="AC37" s="9">
        <v>10</v>
      </c>
      <c r="AE37" s="103">
        <v>9</v>
      </c>
      <c r="AF37" s="103" t="s">
        <v>0</v>
      </c>
      <c r="AG37" s="103" t="s">
        <v>300</v>
      </c>
      <c r="AH37" s="103">
        <v>2.2599999999999998</v>
      </c>
      <c r="AJ37" s="103">
        <v>18</v>
      </c>
      <c r="AK37" s="103">
        <v>6.0190000000000001</v>
      </c>
      <c r="AM37" s="103">
        <v>3</v>
      </c>
      <c r="AN37" s="103">
        <v>6</v>
      </c>
      <c r="AO37" s="105">
        <v>6</v>
      </c>
      <c r="AP37" s="106"/>
      <c r="AQ37" s="103">
        <v>3</v>
      </c>
      <c r="AR37" s="103">
        <v>6</v>
      </c>
      <c r="AS37" s="8">
        <v>6.02</v>
      </c>
      <c r="AT37" s="8">
        <v>6.04</v>
      </c>
      <c r="AV37" s="2">
        <v>15</v>
      </c>
      <c r="AW37" s="2" t="s">
        <v>299</v>
      </c>
      <c r="AX37" s="2" t="s">
        <v>299</v>
      </c>
      <c r="AY37" s="2" t="s">
        <v>16</v>
      </c>
    </row>
    <row r="38" spans="1:51" x14ac:dyDescent="0.4">
      <c r="A38" s="2">
        <v>12.3026</v>
      </c>
      <c r="C38" s="103">
        <v>2</v>
      </c>
      <c r="D38" s="103" t="s">
        <v>1</v>
      </c>
      <c r="E38" s="104">
        <v>-0.68</v>
      </c>
      <c r="G38" s="13">
        <v>8</v>
      </c>
      <c r="H38" s="13">
        <v>2</v>
      </c>
      <c r="I38" s="13">
        <v>16.3</v>
      </c>
      <c r="K38" s="13">
        <v>8</v>
      </c>
      <c r="L38" s="13">
        <v>2</v>
      </c>
      <c r="M38" s="13">
        <v>16.5</v>
      </c>
      <c r="O38" s="13">
        <v>8</v>
      </c>
      <c r="P38" s="13">
        <v>2</v>
      </c>
      <c r="Q38" s="13">
        <v>14.9</v>
      </c>
      <c r="R38" s="101"/>
      <c r="S38" s="13">
        <v>8</v>
      </c>
      <c r="T38" s="13">
        <v>2</v>
      </c>
      <c r="U38" s="13">
        <v>0.7</v>
      </c>
      <c r="AA38" s="2">
        <v>8</v>
      </c>
      <c r="AB38" s="2">
        <v>2</v>
      </c>
      <c r="AC38" s="9">
        <v>9.9499999999999993</v>
      </c>
      <c r="AE38" s="103">
        <v>9</v>
      </c>
      <c r="AF38" s="103" t="s">
        <v>0</v>
      </c>
      <c r="AG38" s="103" t="s">
        <v>300</v>
      </c>
      <c r="AH38" s="103">
        <v>2.2400000000000002</v>
      </c>
      <c r="AJ38" s="103">
        <v>18</v>
      </c>
      <c r="AK38" s="103">
        <v>6.0149999999999997</v>
      </c>
      <c r="AM38" s="103">
        <v>3</v>
      </c>
      <c r="AN38" s="103">
        <v>6</v>
      </c>
      <c r="AO38" s="105">
        <v>6.1</v>
      </c>
      <c r="AP38" s="106"/>
      <c r="AQ38" s="103">
        <v>3</v>
      </c>
      <c r="AR38" s="103">
        <v>6</v>
      </c>
      <c r="AS38" s="8">
        <v>6.01</v>
      </c>
      <c r="AT38" s="8">
        <v>6.03</v>
      </c>
      <c r="AV38" s="2">
        <v>16</v>
      </c>
      <c r="AW38" s="2" t="s">
        <v>299</v>
      </c>
      <c r="AX38" s="2" t="s">
        <v>299</v>
      </c>
      <c r="AY38" s="2" t="s">
        <v>16</v>
      </c>
    </row>
    <row r="39" spans="1:51" x14ac:dyDescent="0.4">
      <c r="A39" s="2">
        <v>12.302099999999999</v>
      </c>
      <c r="C39" s="103">
        <v>3</v>
      </c>
      <c r="D39" s="103" t="s">
        <v>1</v>
      </c>
      <c r="E39" s="104">
        <v>1.19</v>
      </c>
      <c r="G39" s="13">
        <v>9</v>
      </c>
      <c r="H39" s="13">
        <v>2</v>
      </c>
      <c r="I39" s="13">
        <v>17.2</v>
      </c>
      <c r="K39" s="13">
        <v>9</v>
      </c>
      <c r="L39" s="13">
        <v>2</v>
      </c>
      <c r="M39" s="13">
        <v>17.7</v>
      </c>
      <c r="O39" s="13">
        <v>9</v>
      </c>
      <c r="P39" s="13">
        <v>2</v>
      </c>
      <c r="Q39" s="13">
        <v>20</v>
      </c>
      <c r="R39" s="101"/>
      <c r="S39" s="13">
        <v>9</v>
      </c>
      <c r="T39" s="13">
        <v>2</v>
      </c>
      <c r="U39" s="13">
        <v>1</v>
      </c>
      <c r="AA39" s="2">
        <v>9</v>
      </c>
      <c r="AB39" s="2">
        <v>2</v>
      </c>
      <c r="AC39" s="9">
        <v>10.25</v>
      </c>
      <c r="AE39" s="103">
        <v>10</v>
      </c>
      <c r="AF39" s="103" t="s">
        <v>0</v>
      </c>
      <c r="AG39" s="103" t="s">
        <v>298</v>
      </c>
      <c r="AH39" s="103">
        <v>-1.25</v>
      </c>
      <c r="AJ39" s="103">
        <v>19</v>
      </c>
      <c r="AK39" s="103">
        <v>5.9870000000000001</v>
      </c>
      <c r="AM39" s="103">
        <v>4</v>
      </c>
      <c r="AN39" s="103">
        <v>8</v>
      </c>
      <c r="AO39" s="105">
        <v>7.6</v>
      </c>
      <c r="AP39" s="106"/>
      <c r="AQ39" s="103">
        <v>4</v>
      </c>
      <c r="AR39" s="103">
        <v>8</v>
      </c>
      <c r="AS39" s="8">
        <v>7.99</v>
      </c>
      <c r="AT39" s="8">
        <v>8.01</v>
      </c>
      <c r="AV39" s="2">
        <v>17</v>
      </c>
      <c r="AW39" s="2" t="s">
        <v>301</v>
      </c>
      <c r="AX39" s="2" t="s">
        <v>301</v>
      </c>
      <c r="AY39" s="2" t="s">
        <v>16</v>
      </c>
    </row>
    <row r="40" spans="1:51" x14ac:dyDescent="0.4">
      <c r="A40" s="2">
        <v>12.306100000000001</v>
      </c>
      <c r="C40" s="103">
        <v>3</v>
      </c>
      <c r="D40" s="103" t="s">
        <v>1</v>
      </c>
      <c r="E40" s="104">
        <v>0.94</v>
      </c>
      <c r="G40" s="13">
        <v>9</v>
      </c>
      <c r="H40" s="13">
        <v>2</v>
      </c>
      <c r="I40" s="13">
        <v>17.399999999999999</v>
      </c>
      <c r="K40" s="13">
        <v>9</v>
      </c>
      <c r="L40" s="13">
        <v>2</v>
      </c>
      <c r="M40" s="13">
        <v>19</v>
      </c>
      <c r="O40" s="13">
        <v>9</v>
      </c>
      <c r="P40" s="13">
        <v>2</v>
      </c>
      <c r="Q40" s="13">
        <v>19.899999999999999</v>
      </c>
      <c r="R40" s="101"/>
      <c r="S40" s="13">
        <v>9</v>
      </c>
      <c r="T40" s="13">
        <v>2</v>
      </c>
      <c r="U40" s="13">
        <v>0.95</v>
      </c>
      <c r="AA40" s="2">
        <v>9</v>
      </c>
      <c r="AB40" s="2">
        <v>2</v>
      </c>
      <c r="AC40" s="9">
        <v>10.199999999999999</v>
      </c>
      <c r="AE40" s="103">
        <v>10</v>
      </c>
      <c r="AF40" s="103" t="s">
        <v>0</v>
      </c>
      <c r="AG40" s="103" t="s">
        <v>298</v>
      </c>
      <c r="AH40" s="103">
        <v>-1.31</v>
      </c>
      <c r="AJ40" s="103">
        <v>19</v>
      </c>
      <c r="AK40" s="103">
        <v>5.9859999999999998</v>
      </c>
      <c r="AM40" s="103">
        <v>4</v>
      </c>
      <c r="AN40" s="103">
        <v>8</v>
      </c>
      <c r="AO40" s="105">
        <v>7.7</v>
      </c>
      <c r="AP40" s="106"/>
      <c r="AQ40" s="103">
        <v>4</v>
      </c>
      <c r="AR40" s="103">
        <v>8</v>
      </c>
      <c r="AS40" s="8">
        <v>8</v>
      </c>
      <c r="AT40" s="8">
        <v>8.02</v>
      </c>
      <c r="AV40" s="2">
        <v>18</v>
      </c>
      <c r="AW40" s="2" t="s">
        <v>301</v>
      </c>
      <c r="AX40" s="2" t="s">
        <v>301</v>
      </c>
      <c r="AY40" s="2" t="s">
        <v>16</v>
      </c>
    </row>
    <row r="41" spans="1:51" x14ac:dyDescent="0.4">
      <c r="A41" s="2">
        <v>12.304500000000001</v>
      </c>
      <c r="C41" s="103">
        <v>3</v>
      </c>
      <c r="D41" s="103" t="s">
        <v>1</v>
      </c>
      <c r="E41" s="104">
        <v>1.34</v>
      </c>
      <c r="G41" s="13">
        <v>10</v>
      </c>
      <c r="H41" s="13">
        <v>2</v>
      </c>
      <c r="I41" s="13">
        <v>12.3</v>
      </c>
      <c r="K41" s="13">
        <v>10</v>
      </c>
      <c r="L41" s="13">
        <v>2</v>
      </c>
      <c r="M41" s="13">
        <v>12.5</v>
      </c>
      <c r="O41" s="13">
        <v>10</v>
      </c>
      <c r="P41" s="13">
        <v>2</v>
      </c>
      <c r="Q41" s="13">
        <v>11</v>
      </c>
      <c r="R41" s="101"/>
      <c r="S41" s="13">
        <v>10</v>
      </c>
      <c r="T41" s="13">
        <v>2</v>
      </c>
      <c r="U41" s="13">
        <v>0.55000000000000004</v>
      </c>
      <c r="AA41" s="2">
        <v>10</v>
      </c>
      <c r="AB41" s="2">
        <v>2</v>
      </c>
      <c r="AC41" s="9">
        <v>9.8000000000000007</v>
      </c>
      <c r="AE41" s="103">
        <v>10</v>
      </c>
      <c r="AF41" s="103" t="s">
        <v>0</v>
      </c>
      <c r="AG41" s="103" t="s">
        <v>300</v>
      </c>
      <c r="AH41" s="103">
        <v>-1.1599999999999999</v>
      </c>
      <c r="AJ41" s="103">
        <v>20</v>
      </c>
      <c r="AK41" s="103">
        <v>6.0289999999999999</v>
      </c>
      <c r="AM41" s="103">
        <v>4</v>
      </c>
      <c r="AN41" s="103">
        <v>8</v>
      </c>
      <c r="AO41" s="105">
        <v>7.8</v>
      </c>
      <c r="AP41" s="106"/>
      <c r="AQ41" s="103">
        <v>4</v>
      </c>
      <c r="AR41" s="103">
        <v>8</v>
      </c>
      <c r="AS41" s="8">
        <v>8.01</v>
      </c>
      <c r="AT41" s="8">
        <v>8.0299999999999994</v>
      </c>
      <c r="AV41" s="2">
        <v>19</v>
      </c>
      <c r="AW41" s="2" t="s">
        <v>301</v>
      </c>
      <c r="AX41" s="2" t="s">
        <v>301</v>
      </c>
      <c r="AY41" s="2" t="s">
        <v>16</v>
      </c>
    </row>
    <row r="42" spans="1:51" x14ac:dyDescent="0.4">
      <c r="A42" s="2">
        <v>12.302099999999999</v>
      </c>
      <c r="C42" s="103">
        <v>4</v>
      </c>
      <c r="D42" s="103" t="s">
        <v>1</v>
      </c>
      <c r="E42" s="104">
        <v>0.01</v>
      </c>
      <c r="G42" s="13">
        <v>10</v>
      </c>
      <c r="H42" s="13">
        <v>2</v>
      </c>
      <c r="I42" s="13">
        <v>12.2</v>
      </c>
      <c r="K42" s="13">
        <v>10</v>
      </c>
      <c r="L42" s="13">
        <v>2</v>
      </c>
      <c r="M42" s="13">
        <v>13.7</v>
      </c>
      <c r="O42" s="13">
        <v>10</v>
      </c>
      <c r="P42" s="13">
        <v>2</v>
      </c>
      <c r="Q42" s="13">
        <v>10.6</v>
      </c>
      <c r="R42" s="101"/>
      <c r="S42" s="13">
        <v>10</v>
      </c>
      <c r="T42" s="13">
        <v>2</v>
      </c>
      <c r="U42" s="13">
        <v>0.5</v>
      </c>
      <c r="AA42" s="2">
        <v>10</v>
      </c>
      <c r="AB42" s="2">
        <v>2</v>
      </c>
      <c r="AC42" s="9">
        <v>9.75</v>
      </c>
      <c r="AE42" s="103">
        <v>10</v>
      </c>
      <c r="AF42" s="103" t="s">
        <v>0</v>
      </c>
      <c r="AG42" s="103" t="s">
        <v>300</v>
      </c>
      <c r="AH42" s="103">
        <v>-1.19</v>
      </c>
      <c r="AJ42" s="103">
        <v>20</v>
      </c>
      <c r="AK42" s="103">
        <v>6.0250000000000004</v>
      </c>
      <c r="AM42" s="103">
        <v>4</v>
      </c>
      <c r="AN42" s="103">
        <v>8</v>
      </c>
      <c r="AO42" s="105">
        <v>7.7</v>
      </c>
      <c r="AP42" s="106"/>
      <c r="AQ42" s="103">
        <v>4</v>
      </c>
      <c r="AR42" s="103">
        <v>8</v>
      </c>
      <c r="AS42" s="8">
        <v>7.98</v>
      </c>
      <c r="AT42" s="8">
        <v>8</v>
      </c>
      <c r="AV42" s="2">
        <v>20</v>
      </c>
      <c r="AW42" s="2" t="s">
        <v>299</v>
      </c>
      <c r="AX42" s="2" t="s">
        <v>299</v>
      </c>
      <c r="AY42" s="2" t="s">
        <v>16</v>
      </c>
    </row>
    <row r="43" spans="1:51" x14ac:dyDescent="0.4">
      <c r="A43" s="2">
        <v>12.303699999999999</v>
      </c>
      <c r="C43" s="103">
        <v>4</v>
      </c>
      <c r="D43" s="103" t="s">
        <v>1</v>
      </c>
      <c r="E43" s="104">
        <v>1.03</v>
      </c>
      <c r="G43" s="13">
        <v>1</v>
      </c>
      <c r="H43" s="13">
        <v>3</v>
      </c>
      <c r="I43" s="13">
        <v>13</v>
      </c>
      <c r="K43" s="13">
        <v>1</v>
      </c>
      <c r="L43" s="13">
        <v>3</v>
      </c>
      <c r="M43" s="13">
        <v>13</v>
      </c>
      <c r="O43" s="13">
        <v>1</v>
      </c>
      <c r="P43" s="13">
        <v>3</v>
      </c>
      <c r="Q43" s="13">
        <v>10</v>
      </c>
      <c r="R43" s="101"/>
      <c r="S43" s="13">
        <v>1</v>
      </c>
      <c r="T43" s="13">
        <v>3</v>
      </c>
      <c r="U43" s="13">
        <v>0.5</v>
      </c>
      <c r="AA43" s="2">
        <v>1</v>
      </c>
      <c r="AB43" s="2">
        <v>3</v>
      </c>
      <c r="AC43" s="9">
        <v>9.75</v>
      </c>
      <c r="AE43" s="103">
        <v>1</v>
      </c>
      <c r="AF43" s="103" t="s">
        <v>1</v>
      </c>
      <c r="AG43" s="103" t="s">
        <v>298</v>
      </c>
      <c r="AH43" s="103">
        <v>0.08</v>
      </c>
      <c r="AJ43" s="103">
        <v>21</v>
      </c>
      <c r="AK43" s="103">
        <v>6.0170000000000003</v>
      </c>
      <c r="AM43" s="103">
        <v>4</v>
      </c>
      <c r="AN43" s="103">
        <v>8</v>
      </c>
      <c r="AO43" s="105">
        <v>7.8</v>
      </c>
      <c r="AP43" s="106"/>
      <c r="AQ43" s="103">
        <v>4</v>
      </c>
      <c r="AR43" s="103">
        <v>8</v>
      </c>
      <c r="AS43" s="8">
        <v>7.99</v>
      </c>
      <c r="AT43" s="8">
        <v>8.01</v>
      </c>
      <c r="AV43" s="2">
        <v>1</v>
      </c>
      <c r="AW43" s="2" t="s">
        <v>299</v>
      </c>
      <c r="AX43" s="2" t="s">
        <v>299</v>
      </c>
      <c r="AY43" s="2" t="s">
        <v>17</v>
      </c>
    </row>
    <row r="44" spans="1:51" x14ac:dyDescent="0.4">
      <c r="A44" s="2">
        <v>12.2997</v>
      </c>
      <c r="C44" s="103">
        <v>4</v>
      </c>
      <c r="D44" s="103" t="s">
        <v>1</v>
      </c>
      <c r="E44" s="104">
        <v>0.2</v>
      </c>
      <c r="G44" s="13">
        <v>1</v>
      </c>
      <c r="H44" s="13">
        <v>3</v>
      </c>
      <c r="I44" s="13">
        <v>11.7</v>
      </c>
      <c r="K44" s="13">
        <v>1</v>
      </c>
      <c r="L44" s="13">
        <v>3</v>
      </c>
      <c r="M44" s="13">
        <v>11.7</v>
      </c>
      <c r="O44" s="13">
        <v>1</v>
      </c>
      <c r="P44" s="13">
        <v>3</v>
      </c>
      <c r="Q44" s="13">
        <v>10</v>
      </c>
      <c r="R44" s="101"/>
      <c r="S44" s="13">
        <v>1</v>
      </c>
      <c r="T44" s="13">
        <v>3</v>
      </c>
      <c r="U44" s="13">
        <v>0.55000000000000004</v>
      </c>
      <c r="AA44" s="2">
        <v>1</v>
      </c>
      <c r="AB44" s="2">
        <v>3</v>
      </c>
      <c r="AC44" s="9">
        <v>9.8000000000000007</v>
      </c>
      <c r="AE44" s="103">
        <v>1</v>
      </c>
      <c r="AF44" s="103" t="s">
        <v>1</v>
      </c>
      <c r="AG44" s="103" t="s">
        <v>298</v>
      </c>
      <c r="AH44" s="103">
        <v>7.0000000000000007E-2</v>
      </c>
      <c r="AJ44" s="103">
        <v>21</v>
      </c>
      <c r="AK44" s="103">
        <v>6.0190000000000001</v>
      </c>
      <c r="AM44" s="103">
        <v>4</v>
      </c>
      <c r="AN44" s="103">
        <v>8</v>
      </c>
      <c r="AO44" s="105">
        <v>7.8</v>
      </c>
      <c r="AP44" s="106"/>
      <c r="AQ44" s="103">
        <v>4</v>
      </c>
      <c r="AR44" s="103">
        <v>8</v>
      </c>
      <c r="AS44" s="8">
        <v>8</v>
      </c>
      <c r="AT44" s="8">
        <v>8.02</v>
      </c>
      <c r="AV44" s="2">
        <v>2</v>
      </c>
      <c r="AW44" s="2" t="s">
        <v>299</v>
      </c>
      <c r="AX44" s="2" t="s">
        <v>299</v>
      </c>
      <c r="AY44" s="2" t="s">
        <v>17</v>
      </c>
    </row>
    <row r="45" spans="1:51" x14ac:dyDescent="0.4">
      <c r="A45" s="2">
        <v>12.303800000000001</v>
      </c>
      <c r="C45" s="103">
        <v>5</v>
      </c>
      <c r="D45" s="103" t="s">
        <v>1</v>
      </c>
      <c r="E45" s="104">
        <v>-0.56000000000000005</v>
      </c>
      <c r="G45" s="13">
        <v>2</v>
      </c>
      <c r="H45" s="13">
        <v>3</v>
      </c>
      <c r="I45" s="13">
        <v>21</v>
      </c>
      <c r="K45" s="13">
        <v>2</v>
      </c>
      <c r="L45" s="13">
        <v>3</v>
      </c>
      <c r="M45" s="13">
        <v>21</v>
      </c>
      <c r="O45" s="13">
        <v>2</v>
      </c>
      <c r="P45" s="13">
        <v>3</v>
      </c>
      <c r="Q45" s="13">
        <v>21</v>
      </c>
      <c r="R45" s="101"/>
      <c r="S45" s="13">
        <v>2</v>
      </c>
      <c r="T45" s="13">
        <v>3</v>
      </c>
      <c r="U45" s="13">
        <v>1.05</v>
      </c>
      <c r="AA45" s="2">
        <v>2</v>
      </c>
      <c r="AB45" s="2">
        <v>3</v>
      </c>
      <c r="AC45" s="9">
        <v>10.3</v>
      </c>
      <c r="AE45" s="103">
        <v>1</v>
      </c>
      <c r="AF45" s="103" t="s">
        <v>1</v>
      </c>
      <c r="AG45" s="103" t="s">
        <v>300</v>
      </c>
      <c r="AH45" s="103">
        <v>0.25</v>
      </c>
      <c r="AJ45" s="103">
        <v>22</v>
      </c>
      <c r="AK45" s="103">
        <v>6.0030000000000001</v>
      </c>
      <c r="AM45" s="103">
        <v>4</v>
      </c>
      <c r="AN45" s="103">
        <v>8</v>
      </c>
      <c r="AO45" s="105">
        <v>7.8</v>
      </c>
      <c r="AP45" s="106"/>
      <c r="AQ45" s="103">
        <v>4</v>
      </c>
      <c r="AR45" s="103">
        <v>8</v>
      </c>
      <c r="AS45" s="8">
        <v>8.01</v>
      </c>
      <c r="AT45" s="8">
        <v>8.0299999999999994</v>
      </c>
      <c r="AV45" s="2">
        <v>3</v>
      </c>
      <c r="AW45" s="2" t="s">
        <v>299</v>
      </c>
      <c r="AX45" s="2" t="s">
        <v>299</v>
      </c>
      <c r="AY45" s="2" t="s">
        <v>17</v>
      </c>
    </row>
    <row r="46" spans="1:51" x14ac:dyDescent="0.4">
      <c r="A46" s="2">
        <v>12.307600000000001</v>
      </c>
      <c r="C46" s="103">
        <v>5</v>
      </c>
      <c r="D46" s="103" t="s">
        <v>1</v>
      </c>
      <c r="E46" s="104">
        <v>-1.2</v>
      </c>
      <c r="G46" s="13">
        <v>2</v>
      </c>
      <c r="H46" s="13">
        <v>3</v>
      </c>
      <c r="I46" s="13">
        <v>19</v>
      </c>
      <c r="K46" s="13">
        <v>2</v>
      </c>
      <c r="L46" s="13">
        <v>3</v>
      </c>
      <c r="M46" s="13">
        <v>19</v>
      </c>
      <c r="O46" s="13">
        <v>2</v>
      </c>
      <c r="P46" s="13">
        <v>3</v>
      </c>
      <c r="Q46" s="13">
        <v>20.8</v>
      </c>
      <c r="R46" s="101"/>
      <c r="S46" s="13">
        <v>2</v>
      </c>
      <c r="T46" s="13">
        <v>3</v>
      </c>
      <c r="U46" s="13">
        <v>1</v>
      </c>
      <c r="AA46" s="2">
        <v>2</v>
      </c>
      <c r="AB46" s="2">
        <v>3</v>
      </c>
      <c r="AC46" s="9">
        <v>10.25</v>
      </c>
      <c r="AE46" s="103">
        <v>1</v>
      </c>
      <c r="AF46" s="103" t="s">
        <v>1</v>
      </c>
      <c r="AG46" s="103" t="s">
        <v>300</v>
      </c>
      <c r="AH46" s="103">
        <v>0.26</v>
      </c>
      <c r="AJ46" s="103">
        <v>22</v>
      </c>
      <c r="AK46" s="103">
        <v>6.0010000000000003</v>
      </c>
      <c r="AM46" s="103">
        <v>4</v>
      </c>
      <c r="AN46" s="103">
        <v>8</v>
      </c>
      <c r="AO46" s="105">
        <v>7.7</v>
      </c>
      <c r="AP46" s="106"/>
      <c r="AQ46" s="103">
        <v>4</v>
      </c>
      <c r="AR46" s="103">
        <v>8</v>
      </c>
      <c r="AS46" s="8">
        <v>8.01</v>
      </c>
      <c r="AT46" s="8">
        <v>8.0299999999999994</v>
      </c>
      <c r="AV46" s="2">
        <v>4</v>
      </c>
      <c r="AW46" s="2" t="s">
        <v>299</v>
      </c>
      <c r="AX46" s="2" t="s">
        <v>299</v>
      </c>
      <c r="AY46" s="2" t="s">
        <v>17</v>
      </c>
    </row>
    <row r="47" spans="1:51" x14ac:dyDescent="0.4">
      <c r="A47" s="2">
        <v>12.3063</v>
      </c>
      <c r="C47" s="103">
        <v>5</v>
      </c>
      <c r="D47" s="103" t="s">
        <v>1</v>
      </c>
      <c r="E47" s="104">
        <v>-1.28</v>
      </c>
      <c r="G47" s="13">
        <v>3</v>
      </c>
      <c r="H47" s="13">
        <v>3</v>
      </c>
      <c r="I47" s="13">
        <v>18.100000000000001</v>
      </c>
      <c r="K47" s="13">
        <v>3</v>
      </c>
      <c r="L47" s="13">
        <v>3</v>
      </c>
      <c r="M47" s="13">
        <v>18.100000000000001</v>
      </c>
      <c r="O47" s="13">
        <v>3</v>
      </c>
      <c r="P47" s="13">
        <v>3</v>
      </c>
      <c r="Q47" s="13">
        <v>15</v>
      </c>
      <c r="R47" s="101"/>
      <c r="S47" s="13">
        <v>3</v>
      </c>
      <c r="T47" s="13">
        <v>3</v>
      </c>
      <c r="U47" s="13">
        <v>0.8</v>
      </c>
      <c r="AA47" s="2">
        <v>3</v>
      </c>
      <c r="AB47" s="2">
        <v>3</v>
      </c>
      <c r="AC47" s="9">
        <v>10.050000000000001</v>
      </c>
      <c r="AE47" s="103">
        <v>2</v>
      </c>
      <c r="AF47" s="103" t="s">
        <v>1</v>
      </c>
      <c r="AG47" s="103" t="s">
        <v>298</v>
      </c>
      <c r="AH47" s="103">
        <v>-0.47</v>
      </c>
      <c r="AJ47" s="103">
        <v>23</v>
      </c>
      <c r="AK47" s="103">
        <v>6.0090000000000003</v>
      </c>
      <c r="AM47" s="103">
        <v>4</v>
      </c>
      <c r="AN47" s="103">
        <v>8</v>
      </c>
      <c r="AO47" s="105">
        <v>7.8</v>
      </c>
      <c r="AP47" s="106"/>
      <c r="AQ47" s="103">
        <v>4</v>
      </c>
      <c r="AR47" s="103">
        <v>8</v>
      </c>
      <c r="AS47" s="8">
        <v>8</v>
      </c>
      <c r="AT47" s="8">
        <v>8.02</v>
      </c>
      <c r="AV47" s="2">
        <v>5</v>
      </c>
      <c r="AW47" s="2" t="s">
        <v>301</v>
      </c>
      <c r="AX47" s="2" t="s">
        <v>301</v>
      </c>
      <c r="AY47" s="2" t="s">
        <v>17</v>
      </c>
    </row>
    <row r="48" spans="1:51" x14ac:dyDescent="0.4">
      <c r="A48" s="2">
        <v>12.3018</v>
      </c>
      <c r="C48" s="103">
        <v>6</v>
      </c>
      <c r="D48" s="103" t="s">
        <v>1</v>
      </c>
      <c r="E48" s="104">
        <v>-0.2</v>
      </c>
      <c r="G48" s="13">
        <v>3</v>
      </c>
      <c r="H48" s="13">
        <v>3</v>
      </c>
      <c r="I48" s="13">
        <v>16</v>
      </c>
      <c r="K48" s="13">
        <v>3</v>
      </c>
      <c r="L48" s="13">
        <v>3</v>
      </c>
      <c r="M48" s="13">
        <v>16</v>
      </c>
      <c r="O48" s="13">
        <v>3</v>
      </c>
      <c r="P48" s="13">
        <v>3</v>
      </c>
      <c r="Q48" s="13">
        <v>15</v>
      </c>
      <c r="R48" s="101"/>
      <c r="S48" s="13">
        <v>3</v>
      </c>
      <c r="T48" s="13">
        <v>3</v>
      </c>
      <c r="U48" s="13">
        <v>0.8</v>
      </c>
      <c r="AA48" s="2">
        <v>3</v>
      </c>
      <c r="AB48" s="2">
        <v>3</v>
      </c>
      <c r="AC48" s="9">
        <v>10.050000000000001</v>
      </c>
      <c r="AE48" s="103">
        <v>2</v>
      </c>
      <c r="AF48" s="103" t="s">
        <v>1</v>
      </c>
      <c r="AG48" s="103" t="s">
        <v>298</v>
      </c>
      <c r="AH48" s="103">
        <v>-0.68</v>
      </c>
      <c r="AJ48" s="103">
        <v>23</v>
      </c>
      <c r="AK48" s="103">
        <v>6.0119999999999996</v>
      </c>
      <c r="AM48" s="103">
        <v>4</v>
      </c>
      <c r="AN48" s="103">
        <v>8</v>
      </c>
      <c r="AO48" s="105">
        <v>7.5</v>
      </c>
      <c r="AP48" s="106"/>
      <c r="AQ48" s="103">
        <v>4</v>
      </c>
      <c r="AR48" s="103">
        <v>8</v>
      </c>
      <c r="AS48" s="8">
        <v>8.01</v>
      </c>
      <c r="AT48" s="8">
        <v>8.0299999999999994</v>
      </c>
      <c r="AV48" s="2">
        <v>6</v>
      </c>
      <c r="AW48" s="2" t="s">
        <v>301</v>
      </c>
      <c r="AX48" s="2" t="s">
        <v>301</v>
      </c>
      <c r="AY48" s="2" t="s">
        <v>17</v>
      </c>
    </row>
    <row r="49" spans="1:51" x14ac:dyDescent="0.4">
      <c r="A49" s="2">
        <v>12.2981</v>
      </c>
      <c r="C49" s="103">
        <v>6</v>
      </c>
      <c r="D49" s="103" t="s">
        <v>1</v>
      </c>
      <c r="E49" s="104">
        <v>0.22</v>
      </c>
      <c r="G49" s="13">
        <v>4</v>
      </c>
      <c r="H49" s="13">
        <v>3</v>
      </c>
      <c r="I49" s="13">
        <v>18</v>
      </c>
      <c r="K49" s="13">
        <v>4</v>
      </c>
      <c r="L49" s="13">
        <v>3</v>
      </c>
      <c r="M49" s="13">
        <v>18</v>
      </c>
      <c r="O49" s="13">
        <v>4</v>
      </c>
      <c r="P49" s="13">
        <v>3</v>
      </c>
      <c r="Q49" s="13">
        <v>16</v>
      </c>
      <c r="R49" s="101"/>
      <c r="S49" s="13">
        <v>4</v>
      </c>
      <c r="T49" s="13">
        <v>3</v>
      </c>
      <c r="U49" s="13">
        <v>0.8</v>
      </c>
      <c r="AA49" s="2">
        <v>4</v>
      </c>
      <c r="AB49" s="2">
        <v>3</v>
      </c>
      <c r="AC49" s="9">
        <v>10.050000000000001</v>
      </c>
      <c r="AE49" s="103">
        <v>2</v>
      </c>
      <c r="AF49" s="103" t="s">
        <v>1</v>
      </c>
      <c r="AG49" s="103" t="s">
        <v>300</v>
      </c>
      <c r="AH49" s="103">
        <v>-0.22</v>
      </c>
      <c r="AJ49" s="103">
        <v>24</v>
      </c>
      <c r="AK49" s="103">
        <v>5.9870000000000001</v>
      </c>
      <c r="AM49" s="103">
        <v>4</v>
      </c>
      <c r="AN49" s="103">
        <v>8</v>
      </c>
      <c r="AO49" s="105">
        <v>7.6</v>
      </c>
      <c r="AP49" s="106"/>
      <c r="AQ49" s="103">
        <v>4</v>
      </c>
      <c r="AR49" s="103">
        <v>8</v>
      </c>
      <c r="AS49" s="8">
        <v>7.99</v>
      </c>
      <c r="AT49" s="8">
        <v>8.01</v>
      </c>
      <c r="AV49" s="2">
        <v>7</v>
      </c>
      <c r="AW49" s="2" t="s">
        <v>301</v>
      </c>
      <c r="AX49" s="2" t="s">
        <v>301</v>
      </c>
      <c r="AY49" s="2" t="s">
        <v>17</v>
      </c>
    </row>
    <row r="50" spans="1:51" x14ac:dyDescent="0.4">
      <c r="A50" s="2">
        <v>12.2965</v>
      </c>
      <c r="C50" s="103">
        <v>6</v>
      </c>
      <c r="D50" s="103" t="s">
        <v>1</v>
      </c>
      <c r="E50" s="104">
        <v>0.06</v>
      </c>
      <c r="G50" s="13">
        <v>4</v>
      </c>
      <c r="H50" s="13">
        <v>3</v>
      </c>
      <c r="I50" s="13">
        <v>16</v>
      </c>
      <c r="K50" s="13">
        <v>4</v>
      </c>
      <c r="L50" s="13">
        <v>3</v>
      </c>
      <c r="M50" s="13">
        <v>16</v>
      </c>
      <c r="O50" s="13">
        <v>4</v>
      </c>
      <c r="P50" s="13">
        <v>3</v>
      </c>
      <c r="Q50" s="13">
        <v>16</v>
      </c>
      <c r="R50" s="101"/>
      <c r="S50" s="13">
        <v>4</v>
      </c>
      <c r="T50" s="13">
        <v>3</v>
      </c>
      <c r="U50" s="13">
        <v>0.8</v>
      </c>
      <c r="AA50" s="2">
        <v>4</v>
      </c>
      <c r="AB50" s="2">
        <v>3</v>
      </c>
      <c r="AC50" s="9">
        <v>10.050000000000001</v>
      </c>
      <c r="AE50" s="103">
        <v>2</v>
      </c>
      <c r="AF50" s="103" t="s">
        <v>1</v>
      </c>
      <c r="AG50" s="103" t="s">
        <v>300</v>
      </c>
      <c r="AH50" s="103">
        <v>-0.13</v>
      </c>
      <c r="AJ50" s="103">
        <v>24</v>
      </c>
      <c r="AK50" s="103">
        <v>5.9870000000000001</v>
      </c>
      <c r="AM50" s="103">
        <v>4</v>
      </c>
      <c r="AN50" s="103">
        <v>8</v>
      </c>
      <c r="AO50" s="105">
        <v>7.7</v>
      </c>
      <c r="AP50" s="106"/>
      <c r="AQ50" s="103">
        <v>4</v>
      </c>
      <c r="AR50" s="103">
        <v>8</v>
      </c>
      <c r="AS50" s="8">
        <v>7.98</v>
      </c>
      <c r="AT50" s="8">
        <v>8</v>
      </c>
      <c r="AV50" s="2">
        <v>8</v>
      </c>
      <c r="AW50" s="2" t="s">
        <v>299</v>
      </c>
      <c r="AX50" s="2" t="s">
        <v>299</v>
      </c>
      <c r="AY50" s="2" t="s">
        <v>17</v>
      </c>
    </row>
    <row r="51" spans="1:51" x14ac:dyDescent="0.4">
      <c r="A51" s="2">
        <v>12.308199999999999</v>
      </c>
      <c r="C51" s="103">
        <v>7</v>
      </c>
      <c r="D51" s="103" t="s">
        <v>1</v>
      </c>
      <c r="E51" s="104">
        <v>0.47</v>
      </c>
      <c r="G51" s="13">
        <v>5</v>
      </c>
      <c r="H51" s="13">
        <v>3</v>
      </c>
      <c r="I51" s="13">
        <v>8.1</v>
      </c>
      <c r="K51" s="13">
        <v>5</v>
      </c>
      <c r="L51" s="13">
        <v>3</v>
      </c>
      <c r="M51" s="13">
        <v>8.1</v>
      </c>
      <c r="O51" s="13">
        <v>5</v>
      </c>
      <c r="P51" s="13">
        <v>3</v>
      </c>
      <c r="Q51" s="13">
        <v>9</v>
      </c>
      <c r="R51" s="101"/>
      <c r="S51" s="13">
        <v>5</v>
      </c>
      <c r="T51" s="13">
        <v>3</v>
      </c>
      <c r="U51" s="13">
        <v>0.45</v>
      </c>
      <c r="AA51" s="2">
        <v>5</v>
      </c>
      <c r="AB51" s="2">
        <v>3</v>
      </c>
      <c r="AC51" s="9">
        <v>9.6999999999999993</v>
      </c>
      <c r="AE51" s="103">
        <v>3</v>
      </c>
      <c r="AF51" s="103" t="s">
        <v>1</v>
      </c>
      <c r="AG51" s="103" t="s">
        <v>298</v>
      </c>
      <c r="AH51" s="103">
        <v>1.19</v>
      </c>
      <c r="AJ51" s="103">
        <v>25</v>
      </c>
      <c r="AK51" s="103">
        <v>6.0060000000000002</v>
      </c>
      <c r="AM51" s="103">
        <v>5</v>
      </c>
      <c r="AN51" s="103">
        <v>10</v>
      </c>
      <c r="AO51" s="105">
        <v>9.1</v>
      </c>
      <c r="AP51" s="106"/>
      <c r="AQ51" s="103">
        <v>5</v>
      </c>
      <c r="AR51" s="103">
        <v>10</v>
      </c>
      <c r="AS51" s="8">
        <v>9.99</v>
      </c>
      <c r="AT51" s="8">
        <v>10.01</v>
      </c>
      <c r="AV51" s="2">
        <v>9</v>
      </c>
      <c r="AW51" s="2" t="s">
        <v>299</v>
      </c>
      <c r="AX51" s="2" t="s">
        <v>299</v>
      </c>
      <c r="AY51" s="2" t="s">
        <v>17</v>
      </c>
    </row>
    <row r="52" spans="1:51" x14ac:dyDescent="0.4">
      <c r="A52" s="2">
        <v>12.3034</v>
      </c>
      <c r="C52" s="103">
        <v>7</v>
      </c>
      <c r="D52" s="103" t="s">
        <v>1</v>
      </c>
      <c r="E52" s="104">
        <v>0.55000000000000004</v>
      </c>
      <c r="G52" s="13">
        <v>5</v>
      </c>
      <c r="H52" s="13">
        <v>3</v>
      </c>
      <c r="I52" s="13">
        <v>9.9</v>
      </c>
      <c r="K52" s="13">
        <v>5</v>
      </c>
      <c r="L52" s="13">
        <v>3</v>
      </c>
      <c r="M52" s="13">
        <v>9.9</v>
      </c>
      <c r="O52" s="13">
        <v>5</v>
      </c>
      <c r="P52" s="13">
        <v>3</v>
      </c>
      <c r="Q52" s="13">
        <v>9.1</v>
      </c>
      <c r="R52" s="101"/>
      <c r="S52" s="13">
        <v>5</v>
      </c>
      <c r="T52" s="13">
        <v>3</v>
      </c>
      <c r="U52" s="13">
        <v>0.5</v>
      </c>
      <c r="AA52" s="2">
        <v>5</v>
      </c>
      <c r="AB52" s="2">
        <v>3</v>
      </c>
      <c r="AC52" s="9">
        <v>9.75</v>
      </c>
      <c r="AE52" s="103">
        <v>3</v>
      </c>
      <c r="AF52" s="103" t="s">
        <v>1</v>
      </c>
      <c r="AG52" s="103" t="s">
        <v>298</v>
      </c>
      <c r="AH52" s="103">
        <v>0.94</v>
      </c>
      <c r="AJ52" s="103">
        <v>25</v>
      </c>
      <c r="AK52" s="103">
        <v>6.0030000000000001</v>
      </c>
      <c r="AM52" s="103">
        <v>5</v>
      </c>
      <c r="AN52" s="103">
        <v>10</v>
      </c>
      <c r="AO52" s="105">
        <v>9.3000000000000007</v>
      </c>
      <c r="AP52" s="106"/>
      <c r="AQ52" s="103">
        <v>5</v>
      </c>
      <c r="AR52" s="103">
        <v>10</v>
      </c>
      <c r="AS52" s="8">
        <v>10</v>
      </c>
      <c r="AT52" s="8">
        <v>10.02</v>
      </c>
      <c r="AV52" s="2">
        <v>10</v>
      </c>
      <c r="AW52" s="2" t="s">
        <v>299</v>
      </c>
      <c r="AX52" s="2" t="s">
        <v>299</v>
      </c>
      <c r="AY52" s="2" t="s">
        <v>17</v>
      </c>
    </row>
    <row r="53" spans="1:51" x14ac:dyDescent="0.4">
      <c r="C53" s="103">
        <v>7</v>
      </c>
      <c r="D53" s="103" t="s">
        <v>1</v>
      </c>
      <c r="E53" s="104">
        <v>0.83</v>
      </c>
      <c r="G53" s="13">
        <v>6</v>
      </c>
      <c r="H53" s="13">
        <v>3</v>
      </c>
      <c r="I53" s="13">
        <v>19.2</v>
      </c>
      <c r="K53" s="13">
        <v>6</v>
      </c>
      <c r="L53" s="13">
        <v>3</v>
      </c>
      <c r="M53" s="13">
        <v>19.2</v>
      </c>
      <c r="O53" s="13">
        <v>6</v>
      </c>
      <c r="P53" s="13">
        <v>3</v>
      </c>
      <c r="Q53" s="13">
        <v>20</v>
      </c>
      <c r="R53" s="101"/>
      <c r="S53" s="13">
        <v>6</v>
      </c>
      <c r="T53" s="13">
        <v>3</v>
      </c>
      <c r="U53" s="13">
        <v>1</v>
      </c>
      <c r="AA53" s="2">
        <v>6</v>
      </c>
      <c r="AB53" s="2">
        <v>3</v>
      </c>
      <c r="AC53" s="9">
        <v>10.25</v>
      </c>
      <c r="AE53" s="103">
        <v>3</v>
      </c>
      <c r="AF53" s="103" t="s">
        <v>1</v>
      </c>
      <c r="AG53" s="103" t="s">
        <v>300</v>
      </c>
      <c r="AH53" s="103">
        <v>1.34</v>
      </c>
      <c r="AM53" s="103">
        <v>5</v>
      </c>
      <c r="AN53" s="103">
        <v>10</v>
      </c>
      <c r="AO53" s="105">
        <v>9.5</v>
      </c>
      <c r="AP53" s="106"/>
      <c r="AQ53" s="103">
        <v>5</v>
      </c>
      <c r="AR53" s="103">
        <v>10</v>
      </c>
      <c r="AS53" s="8">
        <v>9.99</v>
      </c>
      <c r="AT53" s="8">
        <v>10.01</v>
      </c>
      <c r="AV53" s="2">
        <v>11</v>
      </c>
      <c r="AW53" s="2" t="s">
        <v>299</v>
      </c>
      <c r="AX53" s="2" t="s">
        <v>299</v>
      </c>
      <c r="AY53" s="2" t="s">
        <v>17</v>
      </c>
    </row>
    <row r="54" spans="1:51" x14ac:dyDescent="0.4">
      <c r="C54" s="103">
        <v>8</v>
      </c>
      <c r="D54" s="103" t="s">
        <v>1</v>
      </c>
      <c r="E54" s="104">
        <v>-0.63</v>
      </c>
      <c r="G54" s="13">
        <v>6</v>
      </c>
      <c r="H54" s="13">
        <v>3</v>
      </c>
      <c r="I54" s="13">
        <v>21</v>
      </c>
      <c r="K54" s="13">
        <v>6</v>
      </c>
      <c r="L54" s="13">
        <v>3</v>
      </c>
      <c r="M54" s="13">
        <v>21</v>
      </c>
      <c r="O54" s="13">
        <v>6</v>
      </c>
      <c r="P54" s="13">
        <v>3</v>
      </c>
      <c r="Q54" s="13">
        <v>20.2</v>
      </c>
      <c r="R54" s="101"/>
      <c r="S54" s="13">
        <v>6</v>
      </c>
      <c r="T54" s="13">
        <v>3</v>
      </c>
      <c r="U54" s="13">
        <v>1.05</v>
      </c>
      <c r="AA54" s="2">
        <v>6</v>
      </c>
      <c r="AB54" s="2">
        <v>3</v>
      </c>
      <c r="AC54" s="9">
        <v>10.3</v>
      </c>
      <c r="AE54" s="103">
        <v>3</v>
      </c>
      <c r="AF54" s="103" t="s">
        <v>1</v>
      </c>
      <c r="AG54" s="103" t="s">
        <v>300</v>
      </c>
      <c r="AH54" s="103">
        <v>1.07</v>
      </c>
      <c r="AM54" s="103">
        <v>5</v>
      </c>
      <c r="AN54" s="103">
        <v>10</v>
      </c>
      <c r="AO54" s="105">
        <v>9.3000000000000007</v>
      </c>
      <c r="AP54" s="106"/>
      <c r="AQ54" s="103">
        <v>5</v>
      </c>
      <c r="AR54" s="103">
        <v>10</v>
      </c>
      <c r="AS54" s="8">
        <v>10.01</v>
      </c>
      <c r="AT54" s="8">
        <v>10.029999999999999</v>
      </c>
      <c r="AV54" s="2">
        <v>12</v>
      </c>
      <c r="AW54" s="2" t="s">
        <v>299</v>
      </c>
      <c r="AX54" s="2" t="s">
        <v>299</v>
      </c>
      <c r="AY54" s="2" t="s">
        <v>17</v>
      </c>
    </row>
    <row r="55" spans="1:51" x14ac:dyDescent="0.4">
      <c r="C55" s="103">
        <v>8</v>
      </c>
      <c r="D55" s="103" t="s">
        <v>1</v>
      </c>
      <c r="E55" s="104">
        <v>0.08</v>
      </c>
      <c r="G55" s="13">
        <v>7</v>
      </c>
      <c r="H55" s="13">
        <v>3</v>
      </c>
      <c r="I55" s="13">
        <v>18.5</v>
      </c>
      <c r="K55" s="13">
        <v>7</v>
      </c>
      <c r="L55" s="13">
        <v>3</v>
      </c>
      <c r="M55" s="13">
        <v>22.1</v>
      </c>
      <c r="O55" s="13">
        <v>7</v>
      </c>
      <c r="P55" s="13">
        <v>3</v>
      </c>
      <c r="Q55" s="13">
        <v>19</v>
      </c>
      <c r="R55" s="101"/>
      <c r="S55" s="13">
        <v>7</v>
      </c>
      <c r="T55" s="13">
        <v>3</v>
      </c>
      <c r="U55" s="13">
        <v>0.95</v>
      </c>
      <c r="AA55" s="2">
        <v>7</v>
      </c>
      <c r="AB55" s="2">
        <v>3</v>
      </c>
      <c r="AC55" s="9">
        <v>10.199999999999999</v>
      </c>
      <c r="AE55" s="103">
        <v>4</v>
      </c>
      <c r="AF55" s="103" t="s">
        <v>1</v>
      </c>
      <c r="AG55" s="103" t="s">
        <v>298</v>
      </c>
      <c r="AH55" s="103">
        <v>0.01</v>
      </c>
      <c r="AM55" s="103">
        <v>5</v>
      </c>
      <c r="AN55" s="103">
        <v>10</v>
      </c>
      <c r="AO55" s="105">
        <v>9.4</v>
      </c>
      <c r="AP55" s="106"/>
      <c r="AQ55" s="103">
        <v>5</v>
      </c>
      <c r="AR55" s="103">
        <v>10</v>
      </c>
      <c r="AS55" s="8">
        <v>10</v>
      </c>
      <c r="AT55" s="8">
        <v>10.02</v>
      </c>
      <c r="AV55" s="2">
        <v>13</v>
      </c>
      <c r="AW55" s="2" t="s">
        <v>299</v>
      </c>
      <c r="AX55" s="2" t="s">
        <v>299</v>
      </c>
      <c r="AY55" s="2" t="s">
        <v>17</v>
      </c>
    </row>
    <row r="56" spans="1:51" x14ac:dyDescent="0.4">
      <c r="C56" s="103">
        <v>8</v>
      </c>
      <c r="D56" s="103" t="s">
        <v>1</v>
      </c>
      <c r="E56" s="104">
        <v>-0.34</v>
      </c>
      <c r="G56" s="13">
        <v>7</v>
      </c>
      <c r="H56" s="13">
        <v>3</v>
      </c>
      <c r="I56" s="13">
        <v>22</v>
      </c>
      <c r="K56" s="13">
        <v>7</v>
      </c>
      <c r="L56" s="13">
        <v>3</v>
      </c>
      <c r="M56" s="13">
        <v>22</v>
      </c>
      <c r="O56" s="13">
        <v>7</v>
      </c>
      <c r="P56" s="13">
        <v>3</v>
      </c>
      <c r="Q56" s="13">
        <v>18.7</v>
      </c>
      <c r="R56" s="101"/>
      <c r="S56" s="13">
        <v>7</v>
      </c>
      <c r="T56" s="13">
        <v>3</v>
      </c>
      <c r="U56" s="13">
        <v>0.95</v>
      </c>
      <c r="AA56" s="2">
        <v>7</v>
      </c>
      <c r="AB56" s="2">
        <v>3</v>
      </c>
      <c r="AC56" s="9">
        <v>10.199999999999999</v>
      </c>
      <c r="AE56" s="103">
        <v>4</v>
      </c>
      <c r="AF56" s="103" t="s">
        <v>1</v>
      </c>
      <c r="AG56" s="103" t="s">
        <v>298</v>
      </c>
      <c r="AH56" s="103">
        <v>0.2</v>
      </c>
      <c r="AM56" s="103">
        <v>5</v>
      </c>
      <c r="AN56" s="103">
        <v>10</v>
      </c>
      <c r="AO56" s="105">
        <v>9.5</v>
      </c>
      <c r="AP56" s="106"/>
      <c r="AQ56" s="103">
        <v>5</v>
      </c>
      <c r="AR56" s="103">
        <v>10</v>
      </c>
      <c r="AS56" s="8">
        <v>10.01</v>
      </c>
      <c r="AT56" s="8">
        <v>10.029999999999999</v>
      </c>
      <c r="AV56" s="2">
        <v>14</v>
      </c>
      <c r="AW56" s="2" t="s">
        <v>299</v>
      </c>
      <c r="AX56" s="2" t="s">
        <v>299</v>
      </c>
      <c r="AY56" s="2" t="s">
        <v>17</v>
      </c>
    </row>
    <row r="57" spans="1:51" x14ac:dyDescent="0.4">
      <c r="C57" s="103">
        <v>9</v>
      </c>
      <c r="D57" s="103" t="s">
        <v>1</v>
      </c>
      <c r="E57" s="104">
        <v>1.8</v>
      </c>
      <c r="G57" s="13">
        <v>8</v>
      </c>
      <c r="H57" s="13">
        <v>3</v>
      </c>
      <c r="I57" s="13">
        <v>15</v>
      </c>
      <c r="K57" s="13">
        <v>8</v>
      </c>
      <c r="L57" s="13">
        <v>3</v>
      </c>
      <c r="M57" s="13">
        <v>12</v>
      </c>
      <c r="O57" s="13">
        <v>8</v>
      </c>
      <c r="P57" s="13">
        <v>3</v>
      </c>
      <c r="Q57" s="13">
        <v>18.8</v>
      </c>
      <c r="R57" s="101"/>
      <c r="S57" s="13">
        <v>8</v>
      </c>
      <c r="T57" s="13">
        <v>3</v>
      </c>
      <c r="U57" s="13">
        <v>0.8</v>
      </c>
      <c r="AA57" s="2">
        <v>8</v>
      </c>
      <c r="AB57" s="2">
        <v>3</v>
      </c>
      <c r="AC57" s="9">
        <v>10.050000000000001</v>
      </c>
      <c r="AE57" s="103">
        <v>4</v>
      </c>
      <c r="AF57" s="103" t="s">
        <v>1</v>
      </c>
      <c r="AG57" s="103" t="s">
        <v>300</v>
      </c>
      <c r="AH57" s="103">
        <v>1.03</v>
      </c>
      <c r="AM57" s="103">
        <v>5</v>
      </c>
      <c r="AN57" s="103">
        <v>10</v>
      </c>
      <c r="AO57" s="105">
        <v>9.5</v>
      </c>
      <c r="AP57" s="106"/>
      <c r="AQ57" s="103">
        <v>5</v>
      </c>
      <c r="AR57" s="103">
        <v>10</v>
      </c>
      <c r="AS57" s="8">
        <v>10.02</v>
      </c>
      <c r="AT57" s="8">
        <v>10.039999999999999</v>
      </c>
      <c r="AV57" s="2">
        <v>15</v>
      </c>
      <c r="AW57" s="2" t="s">
        <v>299</v>
      </c>
      <c r="AX57" s="2" t="s">
        <v>299</v>
      </c>
      <c r="AY57" s="2" t="s">
        <v>17</v>
      </c>
    </row>
    <row r="58" spans="1:51" x14ac:dyDescent="0.4">
      <c r="C58" s="103">
        <v>9</v>
      </c>
      <c r="D58" s="103" t="s">
        <v>1</v>
      </c>
      <c r="E58" s="104">
        <v>2.12</v>
      </c>
      <c r="G58" s="13">
        <v>8</v>
      </c>
      <c r="H58" s="13">
        <v>3</v>
      </c>
      <c r="I58" s="13">
        <v>16.5</v>
      </c>
      <c r="K58" s="13">
        <v>8</v>
      </c>
      <c r="L58" s="13">
        <v>3</v>
      </c>
      <c r="M58" s="13">
        <v>12.2</v>
      </c>
      <c r="O58" s="13">
        <v>8</v>
      </c>
      <c r="P58" s="13">
        <v>3</v>
      </c>
      <c r="Q58" s="13">
        <v>19</v>
      </c>
      <c r="R58" s="101"/>
      <c r="S58" s="13">
        <v>8</v>
      </c>
      <c r="T58" s="13">
        <v>3</v>
      </c>
      <c r="U58" s="13">
        <v>0.8</v>
      </c>
      <c r="AA58" s="2">
        <v>8</v>
      </c>
      <c r="AB58" s="2">
        <v>3</v>
      </c>
      <c r="AC58" s="9">
        <v>10.050000000000001</v>
      </c>
      <c r="AE58" s="103">
        <v>4</v>
      </c>
      <c r="AF58" s="103" t="s">
        <v>1</v>
      </c>
      <c r="AG58" s="103" t="s">
        <v>300</v>
      </c>
      <c r="AH58" s="103">
        <v>0.76</v>
      </c>
      <c r="AM58" s="103">
        <v>5</v>
      </c>
      <c r="AN58" s="103">
        <v>10</v>
      </c>
      <c r="AO58" s="105">
        <v>9.5</v>
      </c>
      <c r="AP58" s="106"/>
      <c r="AQ58" s="103">
        <v>5</v>
      </c>
      <c r="AR58" s="103">
        <v>10</v>
      </c>
      <c r="AS58" s="8">
        <v>10.02</v>
      </c>
      <c r="AT58" s="8">
        <v>10.039999999999999</v>
      </c>
      <c r="AV58" s="2">
        <v>16</v>
      </c>
      <c r="AW58" s="2" t="s">
        <v>299</v>
      </c>
      <c r="AX58" s="2" t="s">
        <v>299</v>
      </c>
      <c r="AY58" s="2" t="s">
        <v>17</v>
      </c>
    </row>
    <row r="59" spans="1:51" x14ac:dyDescent="0.4">
      <c r="C59" s="103">
        <v>9</v>
      </c>
      <c r="D59" s="103" t="s">
        <v>1</v>
      </c>
      <c r="E59" s="104">
        <v>2.19</v>
      </c>
      <c r="G59" s="13">
        <v>9</v>
      </c>
      <c r="H59" s="13">
        <v>3</v>
      </c>
      <c r="I59" s="13">
        <v>17.7</v>
      </c>
      <c r="K59" s="13">
        <v>9</v>
      </c>
      <c r="L59" s="13">
        <v>3</v>
      </c>
      <c r="M59" s="13">
        <v>17.7</v>
      </c>
      <c r="O59" s="13">
        <v>9</v>
      </c>
      <c r="P59" s="13">
        <v>3</v>
      </c>
      <c r="Q59" s="13">
        <v>21</v>
      </c>
      <c r="R59" s="101"/>
      <c r="S59" s="13">
        <v>9</v>
      </c>
      <c r="T59" s="13">
        <v>3</v>
      </c>
      <c r="U59" s="13">
        <v>1.05</v>
      </c>
      <c r="AA59" s="2">
        <v>9</v>
      </c>
      <c r="AB59" s="2">
        <v>3</v>
      </c>
      <c r="AC59" s="9">
        <v>10.3</v>
      </c>
      <c r="AE59" s="103">
        <v>5</v>
      </c>
      <c r="AF59" s="103" t="s">
        <v>1</v>
      </c>
      <c r="AG59" s="103" t="s">
        <v>298</v>
      </c>
      <c r="AH59" s="103">
        <v>-0.56000000000000005</v>
      </c>
      <c r="AM59" s="103">
        <v>5</v>
      </c>
      <c r="AN59" s="103">
        <v>10</v>
      </c>
      <c r="AO59" s="105">
        <v>9.6</v>
      </c>
      <c r="AP59" s="106"/>
      <c r="AQ59" s="103">
        <v>5</v>
      </c>
      <c r="AR59" s="103">
        <v>10</v>
      </c>
      <c r="AS59" s="8">
        <v>10.01</v>
      </c>
      <c r="AT59" s="8">
        <v>10.029999999999999</v>
      </c>
      <c r="AV59" s="2">
        <v>17</v>
      </c>
      <c r="AW59" s="2" t="s">
        <v>301</v>
      </c>
      <c r="AX59" s="2" t="s">
        <v>301</v>
      </c>
      <c r="AY59" s="2" t="s">
        <v>17</v>
      </c>
    </row>
    <row r="60" spans="1:51" x14ac:dyDescent="0.4">
      <c r="C60" s="103">
        <v>10</v>
      </c>
      <c r="D60" s="103" t="s">
        <v>1</v>
      </c>
      <c r="E60" s="104">
        <v>-1.68</v>
      </c>
      <c r="G60" s="13">
        <v>9</v>
      </c>
      <c r="H60" s="13">
        <v>3</v>
      </c>
      <c r="I60" s="13">
        <v>19</v>
      </c>
      <c r="K60" s="13">
        <v>9</v>
      </c>
      <c r="L60" s="13">
        <v>3</v>
      </c>
      <c r="M60" s="13">
        <v>19</v>
      </c>
      <c r="O60" s="13">
        <v>9</v>
      </c>
      <c r="P60" s="13">
        <v>3</v>
      </c>
      <c r="Q60" s="13">
        <v>20.9</v>
      </c>
      <c r="R60" s="101"/>
      <c r="S60" s="13">
        <v>9</v>
      </c>
      <c r="T60" s="13">
        <v>3</v>
      </c>
      <c r="U60" s="13">
        <v>1.05</v>
      </c>
      <c r="AA60" s="2">
        <v>9</v>
      </c>
      <c r="AB60" s="2">
        <v>3</v>
      </c>
      <c r="AC60" s="9">
        <v>10.3</v>
      </c>
      <c r="AE60" s="103">
        <v>5</v>
      </c>
      <c r="AF60" s="103" t="s">
        <v>1</v>
      </c>
      <c r="AG60" s="103" t="s">
        <v>298</v>
      </c>
      <c r="AH60" s="103">
        <v>-1.2</v>
      </c>
      <c r="AM60" s="103">
        <v>5</v>
      </c>
      <c r="AN60" s="103">
        <v>10</v>
      </c>
      <c r="AO60" s="105">
        <v>9.1999999999999993</v>
      </c>
      <c r="AP60" s="106"/>
      <c r="AQ60" s="103">
        <v>5</v>
      </c>
      <c r="AR60" s="103">
        <v>10</v>
      </c>
      <c r="AS60" s="8">
        <v>10</v>
      </c>
      <c r="AT60" s="8">
        <v>10.02</v>
      </c>
      <c r="AV60" s="2">
        <v>18</v>
      </c>
      <c r="AW60" s="2" t="s">
        <v>301</v>
      </c>
      <c r="AX60" s="2" t="s">
        <v>301</v>
      </c>
      <c r="AY60" s="2" t="s">
        <v>17</v>
      </c>
    </row>
    <row r="61" spans="1:51" x14ac:dyDescent="0.4">
      <c r="C61" s="103">
        <v>10</v>
      </c>
      <c r="D61" s="103" t="s">
        <v>1</v>
      </c>
      <c r="E61" s="104">
        <v>-1.62</v>
      </c>
      <c r="G61" s="13">
        <v>10</v>
      </c>
      <c r="H61" s="13">
        <v>3</v>
      </c>
      <c r="I61" s="13">
        <v>12.5</v>
      </c>
      <c r="K61" s="13">
        <v>10</v>
      </c>
      <c r="L61" s="13">
        <v>3</v>
      </c>
      <c r="M61" s="13">
        <v>12.5</v>
      </c>
      <c r="O61" s="13">
        <v>10</v>
      </c>
      <c r="P61" s="13">
        <v>3</v>
      </c>
      <c r="Q61" s="13">
        <v>17</v>
      </c>
      <c r="R61" s="101"/>
      <c r="S61" s="13">
        <v>10</v>
      </c>
      <c r="T61" s="13">
        <v>3</v>
      </c>
      <c r="U61" s="13">
        <v>0.85</v>
      </c>
      <c r="AA61" s="2">
        <v>10</v>
      </c>
      <c r="AB61" s="2">
        <v>3</v>
      </c>
      <c r="AC61" s="9">
        <v>10.1</v>
      </c>
      <c r="AE61" s="103">
        <v>5</v>
      </c>
      <c r="AF61" s="103" t="s">
        <v>1</v>
      </c>
      <c r="AG61" s="103" t="s">
        <v>300</v>
      </c>
      <c r="AH61" s="103">
        <v>-0.28000000000000003</v>
      </c>
      <c r="AM61" s="103">
        <v>5</v>
      </c>
      <c r="AN61" s="103">
        <v>10</v>
      </c>
      <c r="AO61" s="105">
        <v>9.3000000000000007</v>
      </c>
      <c r="AP61" s="106"/>
      <c r="AQ61" s="103">
        <v>5</v>
      </c>
      <c r="AR61" s="103">
        <v>10</v>
      </c>
      <c r="AS61" s="8">
        <v>9.99</v>
      </c>
      <c r="AT61" s="8">
        <v>10.01</v>
      </c>
      <c r="AV61" s="2">
        <v>19</v>
      </c>
      <c r="AW61" s="2" t="s">
        <v>301</v>
      </c>
      <c r="AX61" s="2" t="s">
        <v>301</v>
      </c>
      <c r="AY61" s="2" t="s">
        <v>17</v>
      </c>
    </row>
    <row r="62" spans="1:51" x14ac:dyDescent="0.4">
      <c r="C62" s="103">
        <v>10</v>
      </c>
      <c r="D62" s="103" t="s">
        <v>1</v>
      </c>
      <c r="E62" s="104">
        <v>-1.5</v>
      </c>
      <c r="G62" s="13">
        <v>10</v>
      </c>
      <c r="H62" s="13">
        <v>3</v>
      </c>
      <c r="I62" s="13">
        <v>14</v>
      </c>
      <c r="K62" s="13">
        <v>10</v>
      </c>
      <c r="L62" s="13">
        <v>3</v>
      </c>
      <c r="M62" s="13">
        <v>14</v>
      </c>
      <c r="O62" s="13">
        <v>10</v>
      </c>
      <c r="P62" s="13">
        <v>3</v>
      </c>
      <c r="Q62" s="13">
        <v>16.899999999999999</v>
      </c>
      <c r="R62" s="101"/>
      <c r="S62" s="13">
        <v>10</v>
      </c>
      <c r="T62" s="13">
        <v>3</v>
      </c>
      <c r="U62" s="13">
        <v>0.8</v>
      </c>
      <c r="AA62" s="2">
        <v>10</v>
      </c>
      <c r="AB62" s="2">
        <v>3</v>
      </c>
      <c r="AC62" s="9">
        <v>10.050000000000001</v>
      </c>
      <c r="AE62" s="103">
        <v>5</v>
      </c>
      <c r="AF62" s="103" t="s">
        <v>1</v>
      </c>
      <c r="AG62" s="103" t="s">
        <v>300</v>
      </c>
      <c r="AH62" s="103">
        <v>-0.41</v>
      </c>
      <c r="AM62" s="103">
        <v>5</v>
      </c>
      <c r="AN62" s="103">
        <v>10</v>
      </c>
      <c r="AO62" s="105">
        <v>9.4</v>
      </c>
      <c r="AP62" s="106"/>
      <c r="AQ62" s="103">
        <v>5</v>
      </c>
      <c r="AR62" s="103">
        <v>10</v>
      </c>
      <c r="AS62" s="8">
        <v>9.98</v>
      </c>
      <c r="AT62" s="8">
        <v>10</v>
      </c>
      <c r="AV62" s="2">
        <v>20</v>
      </c>
      <c r="AW62" s="2" t="s">
        <v>299</v>
      </c>
      <c r="AX62" s="2" t="s">
        <v>299</v>
      </c>
      <c r="AY62" s="2" t="s">
        <v>17</v>
      </c>
    </row>
    <row r="63" spans="1:51" x14ac:dyDescent="0.4">
      <c r="C63" s="103">
        <v>1</v>
      </c>
      <c r="D63" s="103" t="s">
        <v>9</v>
      </c>
      <c r="E63" s="104">
        <v>0.04</v>
      </c>
      <c r="AE63" s="103">
        <v>6</v>
      </c>
      <c r="AF63" s="103" t="s">
        <v>1</v>
      </c>
      <c r="AG63" s="103" t="s">
        <v>298</v>
      </c>
      <c r="AH63" s="103">
        <v>-0.2</v>
      </c>
      <c r="AV63" s="2">
        <v>1</v>
      </c>
      <c r="AW63" s="2" t="s">
        <v>299</v>
      </c>
      <c r="AX63" s="2" t="s">
        <v>299</v>
      </c>
      <c r="AY63" s="2" t="s">
        <v>17</v>
      </c>
    </row>
    <row r="64" spans="1:51" x14ac:dyDescent="0.4">
      <c r="C64" s="103">
        <v>1</v>
      </c>
      <c r="D64" s="103" t="s">
        <v>9</v>
      </c>
      <c r="E64" s="104">
        <v>-0.11</v>
      </c>
      <c r="AE64" s="103">
        <v>6</v>
      </c>
      <c r="AF64" s="103" t="s">
        <v>1</v>
      </c>
      <c r="AG64" s="103" t="s">
        <v>298</v>
      </c>
      <c r="AH64" s="103">
        <v>0.06</v>
      </c>
      <c r="AV64" s="2">
        <v>2</v>
      </c>
      <c r="AW64" s="2" t="s">
        <v>299</v>
      </c>
      <c r="AX64" s="2" t="s">
        <v>299</v>
      </c>
      <c r="AY64" s="2" t="s">
        <v>17</v>
      </c>
    </row>
    <row r="65" spans="3:51" x14ac:dyDescent="0.4">
      <c r="C65" s="103">
        <v>1</v>
      </c>
      <c r="D65" s="103" t="s">
        <v>9</v>
      </c>
      <c r="E65" s="104">
        <v>-0.15</v>
      </c>
      <c r="AE65" s="103">
        <v>6</v>
      </c>
      <c r="AF65" s="103" t="s">
        <v>1</v>
      </c>
      <c r="AG65" s="103" t="s">
        <v>300</v>
      </c>
      <c r="AH65" s="103">
        <v>0.22</v>
      </c>
      <c r="AV65" s="2">
        <v>3</v>
      </c>
      <c r="AW65" s="2" t="s">
        <v>299</v>
      </c>
      <c r="AX65" s="2" t="s">
        <v>299</v>
      </c>
      <c r="AY65" s="2" t="s">
        <v>17</v>
      </c>
    </row>
    <row r="66" spans="3:51" x14ac:dyDescent="0.4">
      <c r="C66" s="103">
        <v>2</v>
      </c>
      <c r="D66" s="103" t="s">
        <v>9</v>
      </c>
      <c r="E66" s="104">
        <v>-1.38</v>
      </c>
      <c r="AE66" s="103">
        <v>6</v>
      </c>
      <c r="AF66" s="103" t="s">
        <v>1</v>
      </c>
      <c r="AG66" s="103" t="s">
        <v>300</v>
      </c>
      <c r="AH66" s="103">
        <v>-0.02</v>
      </c>
      <c r="AV66" s="2">
        <v>4</v>
      </c>
      <c r="AW66" s="2" t="s">
        <v>299</v>
      </c>
      <c r="AX66" s="2" t="s">
        <v>299</v>
      </c>
      <c r="AY66" s="2" t="s">
        <v>17</v>
      </c>
    </row>
    <row r="67" spans="3:51" x14ac:dyDescent="0.4">
      <c r="C67" s="103">
        <v>2</v>
      </c>
      <c r="D67" s="103" t="s">
        <v>9</v>
      </c>
      <c r="E67" s="104">
        <v>-1.1299999999999999</v>
      </c>
      <c r="AE67" s="103">
        <v>7</v>
      </c>
      <c r="AF67" s="103" t="s">
        <v>1</v>
      </c>
      <c r="AG67" s="103" t="s">
        <v>298</v>
      </c>
      <c r="AH67" s="103">
        <v>0.47</v>
      </c>
      <c r="AV67" s="2">
        <v>5</v>
      </c>
      <c r="AW67" s="2" t="s">
        <v>301</v>
      </c>
      <c r="AX67" s="2" t="s">
        <v>301</v>
      </c>
      <c r="AY67" s="2" t="s">
        <v>17</v>
      </c>
    </row>
    <row r="68" spans="3:51" x14ac:dyDescent="0.4">
      <c r="C68" s="103">
        <v>2</v>
      </c>
      <c r="D68" s="103" t="s">
        <v>9</v>
      </c>
      <c r="E68" s="104">
        <v>-0.96</v>
      </c>
      <c r="AE68" s="103">
        <v>7</v>
      </c>
      <c r="AF68" s="103" t="s">
        <v>1</v>
      </c>
      <c r="AG68" s="103" t="s">
        <v>298</v>
      </c>
      <c r="AH68" s="103">
        <v>0.55000000000000004</v>
      </c>
      <c r="AV68" s="2">
        <v>6</v>
      </c>
      <c r="AW68" s="2" t="s">
        <v>301</v>
      </c>
      <c r="AX68" s="2" t="s">
        <v>301</v>
      </c>
      <c r="AY68" s="2" t="s">
        <v>17</v>
      </c>
    </row>
    <row r="69" spans="3:51" x14ac:dyDescent="0.4">
      <c r="C69" s="103">
        <v>3</v>
      </c>
      <c r="D69" s="103" t="s">
        <v>9</v>
      </c>
      <c r="E69" s="104">
        <v>0.88</v>
      </c>
      <c r="AE69" s="103">
        <v>7</v>
      </c>
      <c r="AF69" s="103" t="s">
        <v>1</v>
      </c>
      <c r="AG69" s="103" t="s">
        <v>300</v>
      </c>
      <c r="AH69" s="103">
        <v>0.83</v>
      </c>
      <c r="AV69" s="2">
        <v>7</v>
      </c>
      <c r="AW69" s="2" t="s">
        <v>301</v>
      </c>
      <c r="AX69" s="2" t="s">
        <v>301</v>
      </c>
      <c r="AY69" s="2" t="s">
        <v>17</v>
      </c>
    </row>
    <row r="70" spans="3:51" x14ac:dyDescent="0.4">
      <c r="C70" s="103">
        <v>3</v>
      </c>
      <c r="D70" s="103" t="s">
        <v>9</v>
      </c>
      <c r="E70" s="104">
        <v>1.0900000000000001</v>
      </c>
      <c r="AE70" s="103">
        <v>7</v>
      </c>
      <c r="AF70" s="103" t="s">
        <v>1</v>
      </c>
      <c r="AG70" s="103" t="s">
        <v>300</v>
      </c>
      <c r="AH70" s="103">
        <v>0.71</v>
      </c>
      <c r="AV70" s="2">
        <v>8</v>
      </c>
      <c r="AW70" s="2" t="s">
        <v>299</v>
      </c>
      <c r="AX70" s="2" t="s">
        <v>299</v>
      </c>
      <c r="AY70" s="2" t="s">
        <v>17</v>
      </c>
    </row>
    <row r="71" spans="3:51" x14ac:dyDescent="0.4">
      <c r="C71" s="103">
        <v>3</v>
      </c>
      <c r="D71" s="103" t="s">
        <v>9</v>
      </c>
      <c r="E71" s="104">
        <v>0.67</v>
      </c>
      <c r="AE71" s="103">
        <v>8</v>
      </c>
      <c r="AF71" s="103" t="s">
        <v>1</v>
      </c>
      <c r="AG71" s="103" t="s">
        <v>298</v>
      </c>
      <c r="AH71" s="103">
        <v>0.08</v>
      </c>
      <c r="AV71" s="2">
        <v>9</v>
      </c>
      <c r="AW71" s="2" t="s">
        <v>299</v>
      </c>
      <c r="AX71" s="2" t="s">
        <v>299</v>
      </c>
      <c r="AY71" s="2" t="s">
        <v>17</v>
      </c>
    </row>
    <row r="72" spans="3:51" x14ac:dyDescent="0.4">
      <c r="C72" s="103">
        <v>4</v>
      </c>
      <c r="D72" s="103" t="s">
        <v>9</v>
      </c>
      <c r="E72" s="104">
        <v>0.14000000000000001</v>
      </c>
      <c r="AE72" s="103">
        <v>8</v>
      </c>
      <c r="AF72" s="103" t="s">
        <v>1</v>
      </c>
      <c r="AG72" s="103" t="s">
        <v>298</v>
      </c>
      <c r="AH72" s="103">
        <v>-0.34</v>
      </c>
      <c r="AV72" s="2">
        <v>10</v>
      </c>
      <c r="AW72" s="2" t="s">
        <v>299</v>
      </c>
      <c r="AX72" s="2" t="s">
        <v>299</v>
      </c>
      <c r="AY72" s="2" t="s">
        <v>17</v>
      </c>
    </row>
    <row r="73" spans="3:51" x14ac:dyDescent="0.4">
      <c r="C73" s="103">
        <v>4</v>
      </c>
      <c r="D73" s="103" t="s">
        <v>9</v>
      </c>
      <c r="E73" s="104">
        <v>0.2</v>
      </c>
      <c r="AE73" s="103">
        <v>8</v>
      </c>
      <c r="AF73" s="103" t="s">
        <v>1</v>
      </c>
      <c r="AG73" s="103" t="s">
        <v>300</v>
      </c>
      <c r="AH73" s="103">
        <v>0.63</v>
      </c>
      <c r="AV73" s="2">
        <v>11</v>
      </c>
      <c r="AW73" s="2" t="s">
        <v>299</v>
      </c>
      <c r="AX73" s="2" t="s">
        <v>299</v>
      </c>
      <c r="AY73" s="2" t="s">
        <v>17</v>
      </c>
    </row>
    <row r="74" spans="3:51" x14ac:dyDescent="0.4">
      <c r="C74" s="103">
        <v>4</v>
      </c>
      <c r="D74" s="103" t="s">
        <v>9</v>
      </c>
      <c r="E74" s="104">
        <v>0.11</v>
      </c>
      <c r="AE74" s="103">
        <v>8</v>
      </c>
      <c r="AF74" s="103" t="s">
        <v>1</v>
      </c>
      <c r="AG74" s="103" t="s">
        <v>300</v>
      </c>
      <c r="AH74" s="103">
        <v>0.41</v>
      </c>
      <c r="AV74" s="2">
        <v>12</v>
      </c>
      <c r="AW74" s="2" t="s">
        <v>299</v>
      </c>
      <c r="AX74" s="2" t="s">
        <v>299</v>
      </c>
      <c r="AY74" s="2" t="s">
        <v>17</v>
      </c>
    </row>
    <row r="75" spans="3:51" x14ac:dyDescent="0.4">
      <c r="C75" s="103">
        <v>5</v>
      </c>
      <c r="D75" s="103" t="s">
        <v>9</v>
      </c>
      <c r="E75" s="104">
        <v>-1.46</v>
      </c>
      <c r="AE75" s="103">
        <v>9</v>
      </c>
      <c r="AF75" s="103" t="s">
        <v>1</v>
      </c>
      <c r="AG75" s="103" t="s">
        <v>298</v>
      </c>
      <c r="AH75" s="103">
        <v>1.8</v>
      </c>
      <c r="AV75" s="2">
        <v>13</v>
      </c>
      <c r="AW75" s="2" t="s">
        <v>299</v>
      </c>
      <c r="AX75" s="2" t="s">
        <v>299</v>
      </c>
      <c r="AY75" s="2" t="s">
        <v>17</v>
      </c>
    </row>
    <row r="76" spans="3:51" x14ac:dyDescent="0.4">
      <c r="C76" s="103">
        <v>5</v>
      </c>
      <c r="D76" s="103" t="s">
        <v>9</v>
      </c>
      <c r="E76" s="104">
        <v>-1.07</v>
      </c>
      <c r="AE76" s="103">
        <v>9</v>
      </c>
      <c r="AF76" s="103" t="s">
        <v>1</v>
      </c>
      <c r="AG76" s="103" t="s">
        <v>298</v>
      </c>
      <c r="AH76" s="103">
        <v>2.12</v>
      </c>
      <c r="AV76" s="2">
        <v>14</v>
      </c>
      <c r="AW76" s="2" t="s">
        <v>299</v>
      </c>
      <c r="AX76" s="2" t="s">
        <v>299</v>
      </c>
      <c r="AY76" s="2" t="s">
        <v>17</v>
      </c>
    </row>
    <row r="77" spans="3:51" x14ac:dyDescent="0.4">
      <c r="C77" s="103">
        <v>5</v>
      </c>
      <c r="D77" s="103" t="s">
        <v>9</v>
      </c>
      <c r="E77" s="104">
        <v>-1.45</v>
      </c>
      <c r="AE77" s="103">
        <v>9</v>
      </c>
      <c r="AF77" s="103" t="s">
        <v>1</v>
      </c>
      <c r="AG77" s="103" t="s">
        <v>300</v>
      </c>
      <c r="AH77" s="103">
        <v>2.19</v>
      </c>
      <c r="AV77" s="2">
        <v>15</v>
      </c>
      <c r="AW77" s="2" t="s">
        <v>299</v>
      </c>
      <c r="AX77" s="2" t="s">
        <v>299</v>
      </c>
      <c r="AY77" s="2" t="s">
        <v>17</v>
      </c>
    </row>
    <row r="78" spans="3:51" x14ac:dyDescent="0.4">
      <c r="C78" s="103">
        <v>6</v>
      </c>
      <c r="D78" s="103" t="s">
        <v>9</v>
      </c>
      <c r="E78" s="104">
        <v>-0.28999999999999998</v>
      </c>
      <c r="AE78" s="103">
        <v>9</v>
      </c>
      <c r="AF78" s="103" t="s">
        <v>1</v>
      </c>
      <c r="AG78" s="103" t="s">
        <v>300</v>
      </c>
      <c r="AH78" s="103">
        <v>1.92</v>
      </c>
      <c r="AV78" s="2">
        <v>16</v>
      </c>
      <c r="AW78" s="2" t="s">
        <v>299</v>
      </c>
      <c r="AX78" s="2" t="s">
        <v>299</v>
      </c>
      <c r="AY78" s="2" t="s">
        <v>17</v>
      </c>
    </row>
    <row r="79" spans="3:51" x14ac:dyDescent="0.4">
      <c r="C79" s="103">
        <v>6</v>
      </c>
      <c r="D79" s="103" t="s">
        <v>9</v>
      </c>
      <c r="E79" s="104">
        <v>-0.67</v>
      </c>
      <c r="AE79" s="103">
        <v>10</v>
      </c>
      <c r="AF79" s="103" t="s">
        <v>1</v>
      </c>
      <c r="AG79" s="103" t="s">
        <v>298</v>
      </c>
      <c r="AH79" s="103">
        <v>-1.62</v>
      </c>
      <c r="AV79" s="2">
        <v>17</v>
      </c>
      <c r="AW79" s="2" t="s">
        <v>301</v>
      </c>
      <c r="AX79" s="2" t="s">
        <v>299</v>
      </c>
      <c r="AY79" s="2" t="s">
        <v>17</v>
      </c>
    </row>
    <row r="80" spans="3:51" x14ac:dyDescent="0.4">
      <c r="C80" s="103">
        <v>6</v>
      </c>
      <c r="D80" s="103" t="s">
        <v>9</v>
      </c>
      <c r="E80" s="104">
        <v>-0.49</v>
      </c>
      <c r="AE80" s="103">
        <v>10</v>
      </c>
      <c r="AF80" s="103" t="s">
        <v>1</v>
      </c>
      <c r="AG80" s="103" t="s">
        <v>298</v>
      </c>
      <c r="AH80" s="103">
        <v>-1.5</v>
      </c>
      <c r="AV80" s="2">
        <v>18</v>
      </c>
      <c r="AW80" s="2" t="s">
        <v>301</v>
      </c>
      <c r="AX80" s="2" t="s">
        <v>301</v>
      </c>
      <c r="AY80" s="2" t="s">
        <v>17</v>
      </c>
    </row>
    <row r="81" spans="3:51" x14ac:dyDescent="0.4">
      <c r="C81" s="103">
        <v>7</v>
      </c>
      <c r="D81" s="103" t="s">
        <v>9</v>
      </c>
      <c r="E81" s="104">
        <v>0.02</v>
      </c>
      <c r="AE81" s="103">
        <v>10</v>
      </c>
      <c r="AF81" s="103" t="s">
        <v>1</v>
      </c>
      <c r="AG81" s="103" t="s">
        <v>300</v>
      </c>
      <c r="AH81" s="103">
        <v>-1.08</v>
      </c>
      <c r="AV81" s="2">
        <v>19</v>
      </c>
      <c r="AW81" s="2" t="s">
        <v>301</v>
      </c>
      <c r="AX81" s="2" t="s">
        <v>301</v>
      </c>
      <c r="AY81" s="2" t="s">
        <v>17</v>
      </c>
    </row>
    <row r="82" spans="3:51" x14ac:dyDescent="0.4">
      <c r="C82" s="103">
        <v>7</v>
      </c>
      <c r="D82" s="103" t="s">
        <v>9</v>
      </c>
      <c r="E82" s="104">
        <v>0.01</v>
      </c>
      <c r="AE82" s="103">
        <v>10</v>
      </c>
      <c r="AF82" s="103" t="s">
        <v>1</v>
      </c>
      <c r="AG82" s="103" t="s">
        <v>300</v>
      </c>
      <c r="AH82" s="103">
        <v>-1.02</v>
      </c>
      <c r="AV82" s="2">
        <v>20</v>
      </c>
      <c r="AW82" s="2" t="s">
        <v>299</v>
      </c>
      <c r="AX82" s="2" t="s">
        <v>299</v>
      </c>
      <c r="AY82" s="2" t="s">
        <v>17</v>
      </c>
    </row>
    <row r="83" spans="3:51" x14ac:dyDescent="0.4">
      <c r="C83" s="103">
        <v>7</v>
      </c>
      <c r="D83" s="103" t="s">
        <v>9</v>
      </c>
      <c r="E83" s="104">
        <v>0.21</v>
      </c>
      <c r="AE83" s="103">
        <v>1</v>
      </c>
      <c r="AF83" s="103" t="s">
        <v>9</v>
      </c>
      <c r="AG83" s="103" t="s">
        <v>298</v>
      </c>
      <c r="AH83" s="103">
        <v>0.04</v>
      </c>
      <c r="AV83" s="2">
        <v>1</v>
      </c>
      <c r="AW83" s="2" t="s">
        <v>299</v>
      </c>
      <c r="AX83" s="2" t="s">
        <v>299</v>
      </c>
      <c r="AY83" s="2" t="s">
        <v>18</v>
      </c>
    </row>
    <row r="84" spans="3:51" x14ac:dyDescent="0.4">
      <c r="C84" s="103">
        <v>8</v>
      </c>
      <c r="D84" s="103" t="s">
        <v>9</v>
      </c>
      <c r="E84" s="104">
        <v>-0.46</v>
      </c>
      <c r="AE84" s="103">
        <v>1</v>
      </c>
      <c r="AF84" s="103" t="s">
        <v>9</v>
      </c>
      <c r="AG84" s="103" t="s">
        <v>298</v>
      </c>
      <c r="AH84" s="103">
        <v>-0.11</v>
      </c>
      <c r="AV84" s="2">
        <v>2</v>
      </c>
      <c r="AW84" s="2" t="s">
        <v>299</v>
      </c>
      <c r="AX84" s="2" t="s">
        <v>299</v>
      </c>
      <c r="AY84" s="2" t="s">
        <v>18</v>
      </c>
    </row>
    <row r="85" spans="3:51" x14ac:dyDescent="0.4">
      <c r="C85" s="103">
        <v>8</v>
      </c>
      <c r="D85" s="103" t="s">
        <v>9</v>
      </c>
      <c r="E85" s="104">
        <v>-0.56000000000000005</v>
      </c>
      <c r="AE85" s="103">
        <v>1</v>
      </c>
      <c r="AF85" s="103" t="s">
        <v>9</v>
      </c>
      <c r="AG85" s="103" t="s">
        <v>300</v>
      </c>
      <c r="AH85" s="103">
        <v>0.15</v>
      </c>
      <c r="AV85" s="2">
        <v>3</v>
      </c>
      <c r="AW85" s="2" t="s">
        <v>299</v>
      </c>
      <c r="AX85" s="2" t="s">
        <v>299</v>
      </c>
      <c r="AY85" s="2" t="s">
        <v>18</v>
      </c>
    </row>
    <row r="86" spans="3:51" x14ac:dyDescent="0.4">
      <c r="C86" s="103">
        <v>8</v>
      </c>
      <c r="D86" s="103" t="s">
        <v>9</v>
      </c>
      <c r="E86" s="104">
        <v>-0.49</v>
      </c>
      <c r="AE86" s="103">
        <v>1</v>
      </c>
      <c r="AF86" s="103" t="s">
        <v>9</v>
      </c>
      <c r="AG86" s="103" t="s">
        <v>300</v>
      </c>
      <c r="AH86" s="103">
        <v>0.19</v>
      </c>
      <c r="AV86" s="2">
        <v>4</v>
      </c>
      <c r="AW86" s="2" t="s">
        <v>299</v>
      </c>
      <c r="AX86" s="2" t="s">
        <v>299</v>
      </c>
      <c r="AY86" s="2" t="s">
        <v>18</v>
      </c>
    </row>
    <row r="87" spans="3:51" x14ac:dyDescent="0.4">
      <c r="C87" s="103">
        <v>9</v>
      </c>
      <c r="D87" s="103" t="s">
        <v>9</v>
      </c>
      <c r="E87" s="104">
        <v>1.77</v>
      </c>
      <c r="AE87" s="103">
        <v>2</v>
      </c>
      <c r="AF87" s="103" t="s">
        <v>9</v>
      </c>
      <c r="AG87" s="103" t="s">
        <v>298</v>
      </c>
      <c r="AH87" s="103">
        <v>-1.1299999999999999</v>
      </c>
      <c r="AV87" s="2">
        <v>5</v>
      </c>
      <c r="AW87" s="2" t="s">
        <v>301</v>
      </c>
      <c r="AX87" s="2" t="s">
        <v>301</v>
      </c>
      <c r="AY87" s="2" t="s">
        <v>18</v>
      </c>
    </row>
    <row r="88" spans="3:51" x14ac:dyDescent="0.4">
      <c r="C88" s="103">
        <v>9</v>
      </c>
      <c r="D88" s="103" t="s">
        <v>9</v>
      </c>
      <c r="E88" s="104">
        <v>1.45</v>
      </c>
      <c r="AE88" s="103">
        <v>2</v>
      </c>
      <c r="AF88" s="103" t="s">
        <v>9</v>
      </c>
      <c r="AG88" s="103" t="s">
        <v>298</v>
      </c>
      <c r="AH88" s="103">
        <v>-0.96</v>
      </c>
      <c r="AV88" s="2">
        <v>6</v>
      </c>
      <c r="AW88" s="2" t="s">
        <v>301</v>
      </c>
      <c r="AX88" s="2" t="s">
        <v>301</v>
      </c>
      <c r="AY88" s="2" t="s">
        <v>18</v>
      </c>
    </row>
    <row r="89" spans="3:51" x14ac:dyDescent="0.4">
      <c r="C89" s="103">
        <v>9</v>
      </c>
      <c r="D89" s="103" t="s">
        <v>9</v>
      </c>
      <c r="E89" s="104">
        <v>1.87</v>
      </c>
      <c r="AE89" s="103">
        <v>2</v>
      </c>
      <c r="AF89" s="103" t="s">
        <v>9</v>
      </c>
      <c r="AG89" s="103" t="s">
        <v>300</v>
      </c>
      <c r="AH89" s="103">
        <v>-1.08</v>
      </c>
      <c r="AV89" s="2">
        <v>7</v>
      </c>
      <c r="AW89" s="2" t="s">
        <v>301</v>
      </c>
      <c r="AX89" s="2" t="s">
        <v>301</v>
      </c>
      <c r="AY89" s="2" t="s">
        <v>18</v>
      </c>
    </row>
    <row r="90" spans="3:51" x14ac:dyDescent="0.4">
      <c r="C90" s="103">
        <v>10</v>
      </c>
      <c r="D90" s="103" t="s">
        <v>9</v>
      </c>
      <c r="E90" s="104">
        <v>-1.49</v>
      </c>
      <c r="AE90" s="103">
        <v>2</v>
      </c>
      <c r="AF90" s="103" t="s">
        <v>9</v>
      </c>
      <c r="AG90" s="103" t="s">
        <v>300</v>
      </c>
      <c r="AH90" s="103">
        <v>-1.0900000000000001</v>
      </c>
      <c r="AV90" s="2">
        <v>8</v>
      </c>
      <c r="AW90" s="2" t="s">
        <v>299</v>
      </c>
      <c r="AX90" s="2" t="s">
        <v>299</v>
      </c>
      <c r="AY90" s="2" t="s">
        <v>18</v>
      </c>
    </row>
    <row r="91" spans="3:51" x14ac:dyDescent="0.4">
      <c r="C91" s="103">
        <v>10</v>
      </c>
      <c r="D91" s="103" t="s">
        <v>9</v>
      </c>
      <c r="E91" s="104">
        <v>-1.77</v>
      </c>
      <c r="AE91" s="103">
        <v>3</v>
      </c>
      <c r="AF91" s="103" t="s">
        <v>9</v>
      </c>
      <c r="AG91" s="103" t="s">
        <v>298</v>
      </c>
      <c r="AH91" s="103">
        <v>0.88</v>
      </c>
      <c r="AV91" s="2">
        <v>9</v>
      </c>
      <c r="AW91" s="2" t="s">
        <v>299</v>
      </c>
      <c r="AX91" s="2" t="s">
        <v>299</v>
      </c>
      <c r="AY91" s="2" t="s">
        <v>18</v>
      </c>
    </row>
    <row r="92" spans="3:51" x14ac:dyDescent="0.4">
      <c r="C92" s="103">
        <v>10</v>
      </c>
      <c r="D92" s="103" t="s">
        <v>9</v>
      </c>
      <c r="E92" s="104">
        <v>-2.16</v>
      </c>
      <c r="AE92" s="103">
        <v>3</v>
      </c>
      <c r="AF92" s="103" t="s">
        <v>9</v>
      </c>
      <c r="AG92" s="103" t="s">
        <v>298</v>
      </c>
      <c r="AH92" s="103">
        <v>0.67</v>
      </c>
      <c r="AV92" s="2">
        <v>10</v>
      </c>
      <c r="AW92" s="2" t="s">
        <v>299</v>
      </c>
      <c r="AX92" s="2" t="s">
        <v>299</v>
      </c>
      <c r="AY92" s="2" t="s">
        <v>18</v>
      </c>
    </row>
    <row r="93" spans="3:51" x14ac:dyDescent="0.4">
      <c r="AE93" s="103">
        <v>3</v>
      </c>
      <c r="AF93" s="103" t="s">
        <v>9</v>
      </c>
      <c r="AG93" s="103" t="s">
        <v>300</v>
      </c>
      <c r="AH93" s="103">
        <v>1.0900000000000001</v>
      </c>
      <c r="AV93" s="2">
        <v>11</v>
      </c>
      <c r="AW93" s="2" t="s">
        <v>299</v>
      </c>
      <c r="AX93" s="2" t="s">
        <v>299</v>
      </c>
      <c r="AY93" s="2" t="s">
        <v>18</v>
      </c>
    </row>
    <row r="94" spans="3:51" x14ac:dyDescent="0.4">
      <c r="AE94" s="103">
        <v>3</v>
      </c>
      <c r="AF94" s="103" t="s">
        <v>9</v>
      </c>
      <c r="AG94" s="103" t="s">
        <v>300</v>
      </c>
      <c r="AH94" s="103">
        <v>0.91</v>
      </c>
      <c r="AV94" s="2">
        <v>12</v>
      </c>
      <c r="AW94" s="2" t="s">
        <v>299</v>
      </c>
      <c r="AX94" s="2" t="s">
        <v>299</v>
      </c>
      <c r="AY94" s="2" t="s">
        <v>18</v>
      </c>
    </row>
    <row r="95" spans="3:51" x14ac:dyDescent="0.4">
      <c r="AE95" s="103">
        <v>4</v>
      </c>
      <c r="AF95" s="103" t="s">
        <v>9</v>
      </c>
      <c r="AG95" s="103" t="s">
        <v>298</v>
      </c>
      <c r="AH95" s="103">
        <v>0.14000000000000001</v>
      </c>
      <c r="AV95" s="2">
        <v>13</v>
      </c>
      <c r="AW95" s="2" t="s">
        <v>299</v>
      </c>
      <c r="AX95" s="2" t="s">
        <v>299</v>
      </c>
      <c r="AY95" s="2" t="s">
        <v>18</v>
      </c>
    </row>
    <row r="96" spans="3:51" x14ac:dyDescent="0.4">
      <c r="AE96" s="103">
        <v>4</v>
      </c>
      <c r="AF96" s="103" t="s">
        <v>9</v>
      </c>
      <c r="AG96" s="103" t="s">
        <v>298</v>
      </c>
      <c r="AH96" s="103">
        <v>0.11</v>
      </c>
      <c r="AV96" s="2">
        <v>14</v>
      </c>
      <c r="AW96" s="2" t="s">
        <v>299</v>
      </c>
      <c r="AX96" s="2" t="s">
        <v>299</v>
      </c>
      <c r="AY96" s="2" t="s">
        <v>18</v>
      </c>
    </row>
    <row r="97" spans="31:51" x14ac:dyDescent="0.4">
      <c r="AE97" s="103">
        <v>4</v>
      </c>
      <c r="AF97" s="103" t="s">
        <v>9</v>
      </c>
      <c r="AG97" s="103" t="s">
        <v>300</v>
      </c>
      <c r="AH97" s="103">
        <v>0.2</v>
      </c>
      <c r="AV97" s="2">
        <v>15</v>
      </c>
      <c r="AW97" s="2" t="s">
        <v>299</v>
      </c>
      <c r="AX97" s="2" t="s">
        <v>301</v>
      </c>
      <c r="AY97" s="2" t="s">
        <v>18</v>
      </c>
    </row>
    <row r="98" spans="31:51" x14ac:dyDescent="0.4">
      <c r="AE98" s="103">
        <v>4</v>
      </c>
      <c r="AF98" s="103" t="s">
        <v>9</v>
      </c>
      <c r="AG98" s="103" t="s">
        <v>300</v>
      </c>
      <c r="AH98" s="103">
        <v>0.16</v>
      </c>
      <c r="AV98" s="2">
        <v>16</v>
      </c>
      <c r="AW98" s="2" t="s">
        <v>299</v>
      </c>
      <c r="AX98" s="2" t="s">
        <v>301</v>
      </c>
      <c r="AY98" s="2" t="s">
        <v>18</v>
      </c>
    </row>
    <row r="99" spans="31:51" x14ac:dyDescent="0.4">
      <c r="AE99" s="103">
        <v>5</v>
      </c>
      <c r="AF99" s="103" t="s">
        <v>9</v>
      </c>
      <c r="AG99" s="103" t="s">
        <v>298</v>
      </c>
      <c r="AH99" s="103">
        <v>-1.07</v>
      </c>
      <c r="AV99" s="2">
        <v>17</v>
      </c>
      <c r="AW99" s="2" t="s">
        <v>301</v>
      </c>
      <c r="AX99" s="2" t="s">
        <v>299</v>
      </c>
      <c r="AY99" s="2" t="s">
        <v>18</v>
      </c>
    </row>
    <row r="100" spans="31:51" x14ac:dyDescent="0.4">
      <c r="AE100" s="103">
        <v>5</v>
      </c>
      <c r="AF100" s="103" t="s">
        <v>9</v>
      </c>
      <c r="AG100" s="103" t="s">
        <v>298</v>
      </c>
      <c r="AH100" s="103">
        <v>-1.45</v>
      </c>
      <c r="AV100" s="2">
        <v>18</v>
      </c>
      <c r="AW100" s="2" t="s">
        <v>301</v>
      </c>
      <c r="AX100" s="2" t="s">
        <v>299</v>
      </c>
      <c r="AY100" s="2" t="s">
        <v>18</v>
      </c>
    </row>
    <row r="101" spans="31:51" x14ac:dyDescent="0.4">
      <c r="AE101" s="103">
        <v>5</v>
      </c>
      <c r="AF101" s="103" t="s">
        <v>9</v>
      </c>
      <c r="AG101" s="103" t="s">
        <v>300</v>
      </c>
      <c r="AH101" s="103">
        <v>-1.06</v>
      </c>
      <c r="AV101" s="2">
        <v>19</v>
      </c>
      <c r="AW101" s="2" t="s">
        <v>301</v>
      </c>
      <c r="AX101" s="2" t="s">
        <v>299</v>
      </c>
      <c r="AY101" s="2" t="s">
        <v>18</v>
      </c>
    </row>
    <row r="102" spans="31:51" x14ac:dyDescent="0.4">
      <c r="AE102" s="103">
        <v>5</v>
      </c>
      <c r="AF102" s="103" t="s">
        <v>9</v>
      </c>
      <c r="AG102" s="103" t="s">
        <v>300</v>
      </c>
      <c r="AH102" s="103">
        <v>-1.1100000000000001</v>
      </c>
      <c r="AV102" s="2">
        <v>20</v>
      </c>
      <c r="AW102" s="2" t="s">
        <v>299</v>
      </c>
      <c r="AX102" s="2" t="s">
        <v>299</v>
      </c>
      <c r="AY102" s="2" t="s">
        <v>18</v>
      </c>
    </row>
    <row r="103" spans="31:51" x14ac:dyDescent="0.4">
      <c r="AE103" s="103">
        <v>6</v>
      </c>
      <c r="AF103" s="103" t="s">
        <v>9</v>
      </c>
      <c r="AG103" s="103" t="s">
        <v>298</v>
      </c>
      <c r="AH103" s="103">
        <v>-0.28999999999999998</v>
      </c>
      <c r="AV103" s="2">
        <v>1</v>
      </c>
      <c r="AW103" s="2" t="s">
        <v>299</v>
      </c>
      <c r="AX103" s="2" t="s">
        <v>299</v>
      </c>
      <c r="AY103" s="2" t="s">
        <v>18</v>
      </c>
    </row>
    <row r="104" spans="31:51" x14ac:dyDescent="0.4">
      <c r="AE104" s="103">
        <v>6</v>
      </c>
      <c r="AF104" s="103" t="s">
        <v>9</v>
      </c>
      <c r="AG104" s="103" t="s">
        <v>298</v>
      </c>
      <c r="AH104" s="103">
        <v>-0.49</v>
      </c>
      <c r="AV104" s="2">
        <v>2</v>
      </c>
      <c r="AW104" s="2" t="s">
        <v>299</v>
      </c>
      <c r="AX104" s="2" t="s">
        <v>299</v>
      </c>
      <c r="AY104" s="2" t="s">
        <v>18</v>
      </c>
    </row>
    <row r="105" spans="31:51" x14ac:dyDescent="0.4">
      <c r="AE105" s="103">
        <v>6</v>
      </c>
      <c r="AF105" s="103" t="s">
        <v>9</v>
      </c>
      <c r="AG105" s="103" t="s">
        <v>300</v>
      </c>
      <c r="AH105" s="103">
        <v>-7.0000000000000007E-2</v>
      </c>
      <c r="AV105" s="2">
        <v>3</v>
      </c>
      <c r="AW105" s="2" t="s">
        <v>299</v>
      </c>
      <c r="AX105" s="2" t="s">
        <v>299</v>
      </c>
      <c r="AY105" s="2" t="s">
        <v>18</v>
      </c>
    </row>
    <row r="106" spans="31:51" x14ac:dyDescent="0.4">
      <c r="AE106" s="103">
        <v>6</v>
      </c>
      <c r="AF106" s="103" t="s">
        <v>9</v>
      </c>
      <c r="AG106" s="103" t="s">
        <v>300</v>
      </c>
      <c r="AH106" s="103">
        <v>-0.17</v>
      </c>
      <c r="AV106" s="2">
        <v>4</v>
      </c>
      <c r="AW106" s="2" t="s">
        <v>299</v>
      </c>
      <c r="AX106" s="2" t="s">
        <v>299</v>
      </c>
      <c r="AY106" s="2" t="s">
        <v>18</v>
      </c>
    </row>
    <row r="107" spans="31:51" x14ac:dyDescent="0.4">
      <c r="AE107" s="103">
        <v>7</v>
      </c>
      <c r="AF107" s="103" t="s">
        <v>9</v>
      </c>
      <c r="AG107" s="103" t="s">
        <v>298</v>
      </c>
      <c r="AH107" s="103">
        <v>0.02</v>
      </c>
      <c r="AV107" s="2">
        <v>5</v>
      </c>
      <c r="AW107" s="2" t="s">
        <v>301</v>
      </c>
      <c r="AX107" s="2" t="s">
        <v>301</v>
      </c>
      <c r="AY107" s="2" t="s">
        <v>18</v>
      </c>
    </row>
    <row r="108" spans="31:51" x14ac:dyDescent="0.4">
      <c r="AE108" s="103">
        <v>7</v>
      </c>
      <c r="AF108" s="103" t="s">
        <v>9</v>
      </c>
      <c r="AG108" s="103" t="s">
        <v>298</v>
      </c>
      <c r="AH108" s="103">
        <v>0.01</v>
      </c>
      <c r="AV108" s="2">
        <v>6</v>
      </c>
      <c r="AW108" s="2" t="s">
        <v>301</v>
      </c>
      <c r="AX108" s="2" t="s">
        <v>301</v>
      </c>
      <c r="AY108" s="2" t="s">
        <v>18</v>
      </c>
    </row>
    <row r="109" spans="31:51" x14ac:dyDescent="0.4">
      <c r="AE109" s="103">
        <v>7</v>
      </c>
      <c r="AF109" s="103" t="s">
        <v>9</v>
      </c>
      <c r="AG109" s="103" t="s">
        <v>300</v>
      </c>
      <c r="AH109" s="103">
        <v>0.21</v>
      </c>
      <c r="AV109" s="2">
        <v>7</v>
      </c>
      <c r="AW109" s="2" t="s">
        <v>301</v>
      </c>
      <c r="AX109" s="2" t="s">
        <v>301</v>
      </c>
      <c r="AY109" s="2" t="s">
        <v>18</v>
      </c>
    </row>
    <row r="110" spans="31:51" x14ac:dyDescent="0.4">
      <c r="AE110" s="103">
        <v>7</v>
      </c>
      <c r="AF110" s="103" t="s">
        <v>9</v>
      </c>
      <c r="AG110" s="103" t="s">
        <v>300</v>
      </c>
      <c r="AH110" s="103">
        <v>0.17</v>
      </c>
      <c r="AV110" s="2">
        <v>8</v>
      </c>
      <c r="AW110" s="2" t="s">
        <v>299</v>
      </c>
      <c r="AX110" s="2" t="s">
        <v>299</v>
      </c>
      <c r="AY110" s="2" t="s">
        <v>18</v>
      </c>
    </row>
    <row r="111" spans="31:51" x14ac:dyDescent="0.4">
      <c r="AE111" s="103">
        <v>8</v>
      </c>
      <c r="AF111" s="103" t="s">
        <v>9</v>
      </c>
      <c r="AG111" s="103" t="s">
        <v>298</v>
      </c>
      <c r="AH111" s="103">
        <v>-0.46</v>
      </c>
      <c r="AV111" s="2">
        <v>9</v>
      </c>
      <c r="AW111" s="2" t="s">
        <v>299</v>
      </c>
      <c r="AX111" s="2" t="s">
        <v>299</v>
      </c>
      <c r="AY111" s="2" t="s">
        <v>18</v>
      </c>
    </row>
    <row r="112" spans="31:51" x14ac:dyDescent="0.4">
      <c r="AE112" s="103">
        <v>8</v>
      </c>
      <c r="AF112" s="103" t="s">
        <v>9</v>
      </c>
      <c r="AG112" s="103" t="s">
        <v>298</v>
      </c>
      <c r="AH112" s="103">
        <v>-0.49</v>
      </c>
      <c r="AV112" s="2">
        <v>10</v>
      </c>
      <c r="AW112" s="2" t="s">
        <v>299</v>
      </c>
      <c r="AX112" s="2" t="s">
        <v>299</v>
      </c>
      <c r="AY112" s="2" t="s">
        <v>18</v>
      </c>
    </row>
    <row r="113" spans="31:51" x14ac:dyDescent="0.4">
      <c r="AE113" s="103">
        <v>8</v>
      </c>
      <c r="AF113" s="103" t="s">
        <v>9</v>
      </c>
      <c r="AG113" s="103" t="s">
        <v>300</v>
      </c>
      <c r="AH113" s="103">
        <v>-0.26</v>
      </c>
      <c r="AV113" s="2">
        <v>11</v>
      </c>
      <c r="AW113" s="2" t="s">
        <v>299</v>
      </c>
      <c r="AX113" s="2" t="s">
        <v>299</v>
      </c>
      <c r="AY113" s="2" t="s">
        <v>18</v>
      </c>
    </row>
    <row r="114" spans="31:51" x14ac:dyDescent="0.4">
      <c r="AE114" s="103">
        <v>8</v>
      </c>
      <c r="AF114" s="103" t="s">
        <v>9</v>
      </c>
      <c r="AG114" s="103" t="s">
        <v>300</v>
      </c>
      <c r="AH114" s="103">
        <v>-0.23</v>
      </c>
      <c r="AV114" s="2">
        <v>12</v>
      </c>
      <c r="AW114" s="2" t="s">
        <v>299</v>
      </c>
      <c r="AX114" s="2" t="s">
        <v>299</v>
      </c>
      <c r="AY114" s="2" t="s">
        <v>18</v>
      </c>
    </row>
    <row r="115" spans="31:51" x14ac:dyDescent="0.4">
      <c r="AE115" s="103">
        <v>9</v>
      </c>
      <c r="AF115" s="103" t="s">
        <v>9</v>
      </c>
      <c r="AG115" s="103" t="s">
        <v>298</v>
      </c>
      <c r="AH115" s="103">
        <v>1.77</v>
      </c>
      <c r="AV115" s="2">
        <v>13</v>
      </c>
      <c r="AW115" s="2" t="s">
        <v>299</v>
      </c>
      <c r="AX115" s="2" t="s">
        <v>299</v>
      </c>
      <c r="AY115" s="2" t="s">
        <v>18</v>
      </c>
    </row>
    <row r="116" spans="31:51" x14ac:dyDescent="0.4">
      <c r="AE116" s="103">
        <v>9</v>
      </c>
      <c r="AF116" s="103" t="s">
        <v>9</v>
      </c>
      <c r="AG116" s="103" t="s">
        <v>298</v>
      </c>
      <c r="AH116" s="103">
        <v>1.45</v>
      </c>
      <c r="AV116" s="2">
        <v>14</v>
      </c>
      <c r="AW116" s="2" t="s">
        <v>299</v>
      </c>
      <c r="AX116" s="2" t="s">
        <v>301</v>
      </c>
      <c r="AY116" s="2" t="s">
        <v>18</v>
      </c>
    </row>
    <row r="117" spans="31:51" x14ac:dyDescent="0.4">
      <c r="AE117" s="103">
        <v>9</v>
      </c>
      <c r="AF117" s="103" t="s">
        <v>9</v>
      </c>
      <c r="AG117" s="103" t="s">
        <v>300</v>
      </c>
      <c r="AH117" s="103">
        <v>1.87</v>
      </c>
      <c r="AV117" s="2">
        <v>15</v>
      </c>
      <c r="AW117" s="2" t="s">
        <v>299</v>
      </c>
      <c r="AX117" s="2" t="s">
        <v>301</v>
      </c>
      <c r="AY117" s="2" t="s">
        <v>18</v>
      </c>
    </row>
    <row r="118" spans="31:51" x14ac:dyDescent="0.4">
      <c r="AE118" s="103">
        <v>9</v>
      </c>
      <c r="AF118" s="103" t="s">
        <v>9</v>
      </c>
      <c r="AG118" s="103" t="s">
        <v>300</v>
      </c>
      <c r="AH118" s="103">
        <v>1.77</v>
      </c>
      <c r="AV118" s="2">
        <v>16</v>
      </c>
      <c r="AW118" s="2" t="s">
        <v>299</v>
      </c>
      <c r="AX118" s="2" t="s">
        <v>301</v>
      </c>
      <c r="AY118" s="2" t="s">
        <v>18</v>
      </c>
    </row>
    <row r="119" spans="31:51" x14ac:dyDescent="0.4">
      <c r="AE119" s="103">
        <v>10</v>
      </c>
      <c r="AF119" s="103" t="s">
        <v>9</v>
      </c>
      <c r="AG119" s="103" t="s">
        <v>298</v>
      </c>
      <c r="AH119" s="103">
        <v>-1.49</v>
      </c>
      <c r="AV119" s="2">
        <v>17</v>
      </c>
      <c r="AW119" s="2" t="s">
        <v>301</v>
      </c>
      <c r="AX119" s="2" t="s">
        <v>299</v>
      </c>
      <c r="AY119" s="2" t="s">
        <v>18</v>
      </c>
    </row>
    <row r="120" spans="31:51" x14ac:dyDescent="0.4">
      <c r="AE120" s="103">
        <v>10</v>
      </c>
      <c r="AF120" s="103" t="s">
        <v>9</v>
      </c>
      <c r="AG120" s="103" t="s">
        <v>298</v>
      </c>
      <c r="AH120" s="103">
        <v>-1.77</v>
      </c>
      <c r="AV120" s="2">
        <v>18</v>
      </c>
      <c r="AW120" s="2" t="s">
        <v>301</v>
      </c>
      <c r="AX120" s="2" t="s">
        <v>299</v>
      </c>
      <c r="AY120" s="2" t="s">
        <v>18</v>
      </c>
    </row>
    <row r="121" spans="31:51" x14ac:dyDescent="0.4">
      <c r="AE121" s="103">
        <v>10</v>
      </c>
      <c r="AF121" s="103" t="s">
        <v>9</v>
      </c>
      <c r="AG121" s="103" t="s">
        <v>300</v>
      </c>
      <c r="AH121" s="103">
        <v>-1.1599999999999999</v>
      </c>
      <c r="AV121" s="2">
        <v>19</v>
      </c>
      <c r="AW121" s="2" t="s">
        <v>301</v>
      </c>
      <c r="AX121" s="2" t="s">
        <v>299</v>
      </c>
      <c r="AY121" s="2" t="s">
        <v>18</v>
      </c>
    </row>
    <row r="122" spans="31:51" x14ac:dyDescent="0.4">
      <c r="AE122" s="103">
        <v>10</v>
      </c>
      <c r="AF122" s="103" t="s">
        <v>9</v>
      </c>
      <c r="AG122" s="103" t="s">
        <v>300</v>
      </c>
      <c r="AH122" s="103">
        <v>-1.1100000000000001</v>
      </c>
      <c r="AV122" s="2">
        <v>20</v>
      </c>
      <c r="AW122" s="2" t="s">
        <v>299</v>
      </c>
      <c r="AX122" s="2" t="s">
        <v>299</v>
      </c>
      <c r="AY122" s="2" t="s">
        <v>18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ACBA2-C5EA-4174-8078-6EC9DFAF0596}">
  <dimension ref="A1:D13"/>
  <sheetViews>
    <sheetView workbookViewId="0">
      <selection activeCell="M33" sqref="M33"/>
    </sheetView>
  </sheetViews>
  <sheetFormatPr defaultRowHeight="17.399999999999999" x14ac:dyDescent="0.4"/>
  <sheetData>
    <row r="1" spans="1:4" x14ac:dyDescent="0.4">
      <c r="A1" s="15" t="s">
        <v>353</v>
      </c>
      <c r="B1" s="15" t="s">
        <v>354</v>
      </c>
      <c r="D1" t="s">
        <v>355</v>
      </c>
    </row>
    <row r="2" spans="1:4" x14ac:dyDescent="0.4">
      <c r="A2" s="9">
        <v>21.1</v>
      </c>
      <c r="B2" s="9">
        <v>16.399999999999999</v>
      </c>
    </row>
    <row r="3" spans="1:4" x14ac:dyDescent="0.4">
      <c r="A3" s="9">
        <v>20.100000000000001</v>
      </c>
      <c r="B3" s="9">
        <v>17.7</v>
      </c>
    </row>
    <row r="4" spans="1:4" x14ac:dyDescent="0.4">
      <c r="A4" s="9">
        <v>19.5</v>
      </c>
      <c r="B4" s="9">
        <v>15</v>
      </c>
    </row>
    <row r="5" spans="1:4" x14ac:dyDescent="0.4">
      <c r="A5" s="9">
        <v>19.100000000000001</v>
      </c>
      <c r="B5" s="9">
        <v>17.3</v>
      </c>
    </row>
    <row r="6" spans="1:4" x14ac:dyDescent="0.4">
      <c r="A6" s="9">
        <v>19.7</v>
      </c>
      <c r="B6" s="9">
        <v>19.7</v>
      </c>
    </row>
    <row r="7" spans="1:4" x14ac:dyDescent="0.4">
      <c r="A7" s="9">
        <v>20</v>
      </c>
      <c r="B7" s="9">
        <v>18.100000000000001</v>
      </c>
    </row>
    <row r="8" spans="1:4" x14ac:dyDescent="0.4">
      <c r="A8" s="9">
        <v>21</v>
      </c>
      <c r="B8" s="9">
        <v>23</v>
      </c>
    </row>
    <row r="9" spans="1:4" x14ac:dyDescent="0.4">
      <c r="A9" s="9">
        <v>20.5</v>
      </c>
      <c r="B9" s="9">
        <v>14</v>
      </c>
    </row>
    <row r="10" spans="1:4" x14ac:dyDescent="0.4">
      <c r="A10" s="9">
        <v>21.2</v>
      </c>
      <c r="B10" s="9">
        <v>17.5</v>
      </c>
    </row>
    <row r="11" spans="1:4" x14ac:dyDescent="0.4">
      <c r="A11" s="9">
        <v>19.399999999999999</v>
      </c>
      <c r="B11" s="9">
        <v>21.3</v>
      </c>
    </row>
    <row r="12" spans="1:4" x14ac:dyDescent="0.4">
      <c r="A12" s="9">
        <v>18.7</v>
      </c>
      <c r="B12" s="9">
        <v>10.9</v>
      </c>
    </row>
    <row r="13" spans="1:4" x14ac:dyDescent="0.4">
      <c r="A13" s="2"/>
      <c r="B13" s="9">
        <v>16.5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EB55E-9703-4F2D-996F-B65955F13A04}">
  <dimension ref="A1:Y101"/>
  <sheetViews>
    <sheetView workbookViewId="0">
      <selection activeCell="M24" sqref="M24"/>
    </sheetView>
  </sheetViews>
  <sheetFormatPr defaultRowHeight="17.399999999999999" x14ac:dyDescent="0.4"/>
  <cols>
    <col min="18" max="18" width="10.3984375" bestFit="1" customWidth="1"/>
    <col min="19" max="22" width="10.3984375" customWidth="1"/>
  </cols>
  <sheetData>
    <row r="1" spans="1:25" ht="18" thickBot="1" x14ac:dyDescent="0.45">
      <c r="A1" s="107" t="s">
        <v>302</v>
      </c>
      <c r="B1" s="108" t="s">
        <v>303</v>
      </c>
      <c r="D1" t="s">
        <v>304</v>
      </c>
      <c r="G1" s="109" t="s">
        <v>305</v>
      </c>
      <c r="I1" t="s">
        <v>306</v>
      </c>
      <c r="L1" s="48" t="s">
        <v>307</v>
      </c>
      <c r="M1" s="48" t="s">
        <v>308</v>
      </c>
      <c r="O1" t="s">
        <v>309</v>
      </c>
      <c r="R1" s="14" t="s">
        <v>310</v>
      </c>
      <c r="S1" t="s">
        <v>311</v>
      </c>
      <c r="U1" s="14" t="s">
        <v>312</v>
      </c>
      <c r="V1" t="s">
        <v>313</v>
      </c>
      <c r="X1" s="14" t="s">
        <v>314</v>
      </c>
      <c r="Y1" t="s">
        <v>315</v>
      </c>
    </row>
    <row r="2" spans="1:25" x14ac:dyDescent="0.4">
      <c r="A2" s="110">
        <v>50.317500000000003</v>
      </c>
      <c r="B2" s="111">
        <v>1</v>
      </c>
      <c r="D2" t="s">
        <v>316</v>
      </c>
      <c r="G2" s="112">
        <v>701.6</v>
      </c>
      <c r="I2" t="s">
        <v>317</v>
      </c>
      <c r="L2" s="2">
        <v>432</v>
      </c>
      <c r="M2" s="2">
        <v>1908</v>
      </c>
      <c r="R2" s="113">
        <v>12.379725006318168</v>
      </c>
      <c r="S2" t="s">
        <v>318</v>
      </c>
      <c r="U2" s="13">
        <v>11.186763317119654</v>
      </c>
      <c r="V2" t="s">
        <v>319</v>
      </c>
      <c r="X2" s="13">
        <v>1.9636685603923367</v>
      </c>
      <c r="Y2" t="s">
        <v>320</v>
      </c>
    </row>
    <row r="3" spans="1:25" x14ac:dyDescent="0.4">
      <c r="A3" s="114">
        <v>50.1432</v>
      </c>
      <c r="B3" s="24">
        <v>1</v>
      </c>
      <c r="D3" t="s">
        <v>321</v>
      </c>
      <c r="G3" s="115">
        <v>700.4</v>
      </c>
      <c r="L3" s="2">
        <v>392</v>
      </c>
      <c r="M3" s="2">
        <v>1912</v>
      </c>
      <c r="R3" s="113">
        <v>119.4292984797528</v>
      </c>
      <c r="S3" s="116"/>
      <c r="T3" s="116"/>
      <c r="U3" s="13">
        <v>10.409029978969796</v>
      </c>
      <c r="V3" s="116"/>
      <c r="X3" s="13">
        <v>1.9947747076562807</v>
      </c>
      <c r="Y3" t="s">
        <v>322</v>
      </c>
    </row>
    <row r="4" spans="1:25" ht="18" thickBot="1" x14ac:dyDescent="0.45">
      <c r="A4" s="117">
        <v>50.408099999999997</v>
      </c>
      <c r="B4" s="118">
        <v>1</v>
      </c>
      <c r="G4" s="115">
        <v>698.4</v>
      </c>
      <c r="L4" s="2">
        <v>497</v>
      </c>
      <c r="M4" s="2">
        <v>1934</v>
      </c>
      <c r="R4" s="113">
        <v>5.971696179964435</v>
      </c>
      <c r="S4" s="116"/>
      <c r="T4" s="116"/>
      <c r="U4" s="13">
        <v>10.83683341459151</v>
      </c>
      <c r="V4" s="116"/>
      <c r="X4" s="13">
        <v>1.7700458449018108</v>
      </c>
    </row>
    <row r="5" spans="1:25" x14ac:dyDescent="0.4">
      <c r="A5" s="110">
        <v>49.5077</v>
      </c>
      <c r="B5" s="111">
        <v>2</v>
      </c>
      <c r="G5" s="115">
        <v>700</v>
      </c>
      <c r="L5" s="2">
        <v>459</v>
      </c>
      <c r="M5" s="2">
        <v>1889</v>
      </c>
      <c r="R5" s="113">
        <v>38.757966232588139</v>
      </c>
      <c r="S5" s="116"/>
      <c r="T5" s="116"/>
      <c r="U5" s="13">
        <v>11.283789852834273</v>
      </c>
      <c r="V5" s="116"/>
      <c r="X5" s="13">
        <v>1.8506530151063909</v>
      </c>
    </row>
    <row r="6" spans="1:25" x14ac:dyDescent="0.4">
      <c r="A6" s="114">
        <v>50.271500000000003</v>
      </c>
      <c r="B6" s="24">
        <v>2</v>
      </c>
      <c r="G6" s="115">
        <v>696.8</v>
      </c>
      <c r="L6" s="2">
        <v>433</v>
      </c>
      <c r="M6" s="2">
        <v>1922</v>
      </c>
      <c r="R6" s="113">
        <v>35.844593925643238</v>
      </c>
      <c r="S6" s="116"/>
      <c r="T6" s="116"/>
      <c r="U6" s="13">
        <v>11.315469922690514</v>
      </c>
      <c r="V6" s="116"/>
      <c r="X6" s="13">
        <v>1.8616000820003666</v>
      </c>
    </row>
    <row r="7" spans="1:25" ht="18" thickBot="1" x14ac:dyDescent="0.45">
      <c r="A7" s="119">
        <v>49.409100000000002</v>
      </c>
      <c r="B7" s="27">
        <v>2</v>
      </c>
      <c r="G7" s="115">
        <v>702.8</v>
      </c>
      <c r="L7" s="2">
        <v>424</v>
      </c>
      <c r="M7" s="2">
        <v>1964</v>
      </c>
      <c r="R7" s="113">
        <v>61.819549893983975</v>
      </c>
      <c r="S7" s="116"/>
      <c r="T7" s="116"/>
      <c r="U7" s="13">
        <v>11.135542712288915</v>
      </c>
      <c r="V7" s="116"/>
      <c r="X7" s="13">
        <v>2.2977946857156892</v>
      </c>
    </row>
    <row r="8" spans="1:25" x14ac:dyDescent="0.4">
      <c r="A8" s="110">
        <v>49.358699999999999</v>
      </c>
      <c r="B8" s="111">
        <v>3</v>
      </c>
      <c r="G8" s="115">
        <v>700.8</v>
      </c>
      <c r="L8" s="2">
        <v>470</v>
      </c>
      <c r="M8" s="2">
        <v>1944</v>
      </c>
      <c r="R8" s="113">
        <v>155.47772098473965</v>
      </c>
      <c r="S8" s="116"/>
      <c r="T8" s="116"/>
      <c r="U8" s="13">
        <v>11.156323220376233</v>
      </c>
      <c r="V8" s="116"/>
      <c r="X8" s="13">
        <v>2.0915503333897147</v>
      </c>
    </row>
    <row r="9" spans="1:25" x14ac:dyDescent="0.4">
      <c r="A9" s="114">
        <v>49.143599999999999</v>
      </c>
      <c r="B9" s="24">
        <v>3</v>
      </c>
      <c r="G9" s="115">
        <v>703.6</v>
      </c>
      <c r="L9" s="2">
        <v>455</v>
      </c>
      <c r="M9" s="2">
        <v>1919</v>
      </c>
      <c r="R9" s="113">
        <v>20.685299805724725</v>
      </c>
      <c r="S9" s="116"/>
      <c r="T9" s="116"/>
      <c r="U9" s="13">
        <v>11.53717858331585</v>
      </c>
      <c r="V9" s="116"/>
      <c r="X9" s="13">
        <v>1.9719447674864641</v>
      </c>
    </row>
    <row r="10" spans="1:25" ht="18" thickBot="1" x14ac:dyDescent="0.45">
      <c r="A10" s="119">
        <v>49.5229</v>
      </c>
      <c r="B10" s="27">
        <v>3</v>
      </c>
      <c r="G10" s="115">
        <v>704.2</v>
      </c>
      <c r="L10" s="2">
        <v>427</v>
      </c>
      <c r="M10" s="2">
        <v>1938</v>
      </c>
      <c r="R10" s="113">
        <v>42.627631125789733</v>
      </c>
      <c r="S10" s="116"/>
      <c r="T10" s="116"/>
      <c r="U10" s="13">
        <v>10.234953208756204</v>
      </c>
      <c r="V10" s="116"/>
      <c r="X10" s="13">
        <v>2.0153339374873522</v>
      </c>
    </row>
    <row r="11" spans="1:25" x14ac:dyDescent="0.4">
      <c r="A11" s="110">
        <v>49.500500000000002</v>
      </c>
      <c r="B11" s="111">
        <v>4</v>
      </c>
      <c r="G11" s="115">
        <v>702.4</v>
      </c>
      <c r="L11" s="2">
        <v>424</v>
      </c>
      <c r="M11" s="2">
        <v>1854</v>
      </c>
      <c r="R11" s="113">
        <v>19.748916609709312</v>
      </c>
      <c r="S11" s="116"/>
      <c r="T11" s="116"/>
      <c r="U11" s="13">
        <v>11.159720810242552</v>
      </c>
      <c r="V11" s="116"/>
      <c r="X11" s="13">
        <v>2.196004024926546</v>
      </c>
    </row>
    <row r="12" spans="1:25" x14ac:dyDescent="0.4">
      <c r="A12" s="114">
        <v>50.482900000000001</v>
      </c>
      <c r="B12" s="24">
        <v>4</v>
      </c>
      <c r="G12" s="115">
        <v>698.4</v>
      </c>
      <c r="L12" s="2">
        <v>410</v>
      </c>
      <c r="M12" s="2">
        <v>1937</v>
      </c>
      <c r="R12" s="113">
        <v>47.153546609274251</v>
      </c>
      <c r="S12" s="116"/>
      <c r="T12" s="116"/>
      <c r="U12" s="13">
        <v>11.843521670452251</v>
      </c>
      <c r="V12" s="116"/>
      <c r="X12" s="13">
        <v>1.8680879295906825</v>
      </c>
    </row>
    <row r="13" spans="1:25" ht="18" thickBot="1" x14ac:dyDescent="0.45">
      <c r="A13" s="119">
        <v>49.790399999999998</v>
      </c>
      <c r="B13" s="27">
        <v>4</v>
      </c>
      <c r="G13" s="115">
        <v>699.6</v>
      </c>
      <c r="L13" s="2">
        <v>386</v>
      </c>
      <c r="M13" s="2">
        <v>1838</v>
      </c>
      <c r="R13" s="113">
        <v>7.3515547472635303</v>
      </c>
      <c r="S13" s="116"/>
      <c r="T13" s="116"/>
      <c r="U13" s="13">
        <v>10.471771085633156</v>
      </c>
      <c r="V13" s="116"/>
      <c r="X13" s="13">
        <v>2.063431406595416</v>
      </c>
    </row>
    <row r="14" spans="1:25" x14ac:dyDescent="0.4">
      <c r="A14" s="110">
        <v>47.911000000000001</v>
      </c>
      <c r="B14" s="111">
        <v>5</v>
      </c>
      <c r="G14" s="115">
        <v>703.4</v>
      </c>
      <c r="L14" s="2">
        <v>496</v>
      </c>
      <c r="M14" s="2">
        <v>2025</v>
      </c>
      <c r="R14" s="113">
        <v>147.87416404884104</v>
      </c>
      <c r="S14" s="116"/>
      <c r="T14" s="116"/>
      <c r="U14" s="13">
        <v>12.140765293817818</v>
      </c>
      <c r="V14" s="116"/>
      <c r="X14" s="13">
        <v>2.2542656207117364</v>
      </c>
    </row>
    <row r="15" spans="1:25" x14ac:dyDescent="0.4">
      <c r="A15" s="114">
        <v>47.9221</v>
      </c>
      <c r="B15" s="24">
        <v>5</v>
      </c>
      <c r="G15" s="115">
        <v>700.6</v>
      </c>
      <c r="L15" s="2">
        <v>424</v>
      </c>
      <c r="M15" s="2">
        <v>1888</v>
      </c>
      <c r="R15" s="113">
        <v>52.928113616168076</v>
      </c>
      <c r="S15" s="116"/>
      <c r="T15" s="116"/>
      <c r="U15" s="13">
        <v>10.832613090587111</v>
      </c>
      <c r="V15" s="116"/>
      <c r="X15" s="13">
        <v>1.8417091658599321</v>
      </c>
    </row>
    <row r="16" spans="1:25" ht="18" thickBot="1" x14ac:dyDescent="0.45">
      <c r="A16" s="119">
        <v>48.671599999999998</v>
      </c>
      <c r="B16" s="27">
        <v>5</v>
      </c>
      <c r="G16" s="115">
        <v>698.4</v>
      </c>
      <c r="L16" s="2">
        <v>425</v>
      </c>
      <c r="M16" s="2">
        <v>1894</v>
      </c>
      <c r="R16" s="113">
        <v>6.8544749232418374</v>
      </c>
      <c r="S16" s="116"/>
      <c r="T16" s="116"/>
      <c r="U16" s="13">
        <v>10.532967066552713</v>
      </c>
      <c r="V16" s="116"/>
      <c r="X16" s="13">
        <v>2.0269011082616402</v>
      </c>
    </row>
    <row r="17" spans="1:24" x14ac:dyDescent="0.4">
      <c r="A17" s="110">
        <v>49.885100000000001</v>
      </c>
      <c r="B17" s="111">
        <v>6</v>
      </c>
      <c r="G17" s="115">
        <v>698.2</v>
      </c>
      <c r="L17" s="2">
        <v>428</v>
      </c>
      <c r="M17" s="2">
        <v>1941</v>
      </c>
      <c r="R17" s="113">
        <v>3.5137571095216891</v>
      </c>
      <c r="S17" s="116"/>
      <c r="T17" s="116"/>
      <c r="U17" s="13">
        <v>10.207969086524553</v>
      </c>
      <c r="V17" s="116"/>
      <c r="X17" s="13">
        <v>1.602629204848901</v>
      </c>
    </row>
    <row r="18" spans="1:24" x14ac:dyDescent="0.4">
      <c r="A18" s="114">
        <v>50.169699999999999</v>
      </c>
      <c r="B18" s="24">
        <v>6</v>
      </c>
      <c r="G18" s="115">
        <v>702</v>
      </c>
      <c r="L18" s="2">
        <v>392</v>
      </c>
      <c r="M18" s="2">
        <v>1868</v>
      </c>
      <c r="R18" s="113">
        <v>34.124907626974732</v>
      </c>
      <c r="S18" s="116"/>
      <c r="T18" s="116"/>
      <c r="U18" s="13">
        <v>11.11782356558497</v>
      </c>
      <c r="V18" s="116"/>
      <c r="X18" s="13">
        <v>2.1077109402089329</v>
      </c>
    </row>
    <row r="19" spans="1:24" ht="18" thickBot="1" x14ac:dyDescent="0.45">
      <c r="A19" s="119">
        <v>49.876199999999997</v>
      </c>
      <c r="B19" s="27">
        <v>6</v>
      </c>
      <c r="G19" s="115">
        <v>699.4</v>
      </c>
      <c r="L19" s="2">
        <v>460</v>
      </c>
      <c r="M19" s="2">
        <v>1894</v>
      </c>
      <c r="R19" s="113">
        <v>45.466266130200879</v>
      </c>
      <c r="S19" s="116"/>
      <c r="T19" s="116"/>
      <c r="U19" s="13">
        <v>11.833729058532338</v>
      </c>
      <c r="V19" s="116"/>
      <c r="X19" s="13">
        <v>2.1845361389641758</v>
      </c>
    </row>
    <row r="20" spans="1:24" x14ac:dyDescent="0.4">
      <c r="A20" s="110">
        <v>50.4223</v>
      </c>
      <c r="B20" s="111">
        <v>7</v>
      </c>
      <c r="G20" s="115">
        <v>699.4</v>
      </c>
      <c r="L20" s="2">
        <v>425</v>
      </c>
      <c r="M20" s="2">
        <v>1933</v>
      </c>
      <c r="R20" s="113">
        <v>24.431058838199327</v>
      </c>
      <c r="S20" s="116"/>
      <c r="T20" s="116"/>
      <c r="U20" s="13">
        <v>12.27698343295021</v>
      </c>
      <c r="V20" s="116"/>
      <c r="X20" s="13">
        <v>1.4934394047611019</v>
      </c>
    </row>
    <row r="21" spans="1:24" x14ac:dyDescent="0.4">
      <c r="A21" s="114">
        <v>50.7303</v>
      </c>
      <c r="B21" s="24">
        <v>7</v>
      </c>
      <c r="G21" s="115">
        <v>700.8</v>
      </c>
      <c r="L21" s="2">
        <v>405</v>
      </c>
      <c r="M21" s="2">
        <v>1862</v>
      </c>
      <c r="R21" s="113">
        <v>16.453187368047683</v>
      </c>
      <c r="S21" s="116"/>
      <c r="T21" s="116"/>
      <c r="U21" s="13">
        <v>10.847729054260702</v>
      </c>
      <c r="V21" s="116"/>
      <c r="X21" s="13">
        <v>1.9899780564182594</v>
      </c>
    </row>
    <row r="22" spans="1:24" ht="18" thickBot="1" x14ac:dyDescent="0.45">
      <c r="A22" s="119">
        <v>49.999400000000001</v>
      </c>
      <c r="B22" s="27">
        <v>7</v>
      </c>
      <c r="G22" s="115">
        <v>700.8</v>
      </c>
      <c r="R22" s="113">
        <v>8.038422216648188</v>
      </c>
      <c r="S22" s="116"/>
      <c r="T22" s="116"/>
      <c r="U22" s="13">
        <v>10.203662536872111</v>
      </c>
      <c r="V22" s="116"/>
      <c r="X22" s="13">
        <v>1.8547468872069111</v>
      </c>
    </row>
    <row r="23" spans="1:24" x14ac:dyDescent="0.4">
      <c r="A23" s="110">
        <v>49.789900000000003</v>
      </c>
      <c r="B23" s="111">
        <v>8</v>
      </c>
      <c r="G23" s="115">
        <v>698.6</v>
      </c>
      <c r="R23" s="113">
        <v>11.029992672387056</v>
      </c>
      <c r="S23" s="116"/>
      <c r="T23" s="116"/>
      <c r="U23" s="13">
        <v>12.464082785305665</v>
      </c>
      <c r="V23" s="116"/>
      <c r="X23" s="13">
        <v>1.8908831707528027</v>
      </c>
    </row>
    <row r="24" spans="1:24" x14ac:dyDescent="0.4">
      <c r="A24" s="114">
        <v>49.890599999999999</v>
      </c>
      <c r="B24" s="24">
        <v>8</v>
      </c>
      <c r="G24" s="115">
        <v>700</v>
      </c>
      <c r="R24" s="113">
        <v>67.923263723270964</v>
      </c>
      <c r="S24" s="116"/>
      <c r="T24" s="116"/>
      <c r="U24" s="13">
        <v>11.404247442644884</v>
      </c>
      <c r="V24" s="116"/>
      <c r="X24" s="13">
        <v>1.7912682569650777</v>
      </c>
    </row>
    <row r="25" spans="1:24" ht="18" thickBot="1" x14ac:dyDescent="0.45">
      <c r="A25" s="119">
        <v>49.58</v>
      </c>
      <c r="B25" s="27">
        <v>8</v>
      </c>
      <c r="G25" s="115">
        <v>700.4</v>
      </c>
      <c r="R25" s="113">
        <v>6.5335980536663385</v>
      </c>
      <c r="S25" s="116"/>
      <c r="T25" s="116"/>
      <c r="U25" s="13">
        <v>10.794317382136605</v>
      </c>
      <c r="V25" s="116"/>
      <c r="X25" s="13">
        <v>1.6567051219920026</v>
      </c>
    </row>
    <row r="26" spans="1:24" x14ac:dyDescent="0.4">
      <c r="A26" s="120">
        <v>50.446399999999997</v>
      </c>
      <c r="B26" s="121">
        <v>9</v>
      </c>
      <c r="G26" s="115">
        <v>700.8</v>
      </c>
      <c r="R26" s="113">
        <v>26.775523293800106</v>
      </c>
      <c r="S26" s="116"/>
      <c r="T26" s="116"/>
      <c r="U26" s="13">
        <v>10.386619784389023</v>
      </c>
      <c r="V26" s="116"/>
      <c r="X26" s="13">
        <v>1.7106016860807316</v>
      </c>
    </row>
    <row r="27" spans="1:24" x14ac:dyDescent="0.4">
      <c r="A27" s="114">
        <v>51.671599999999998</v>
      </c>
      <c r="B27" s="24">
        <v>9</v>
      </c>
      <c r="G27" s="115">
        <v>700.8</v>
      </c>
      <c r="R27" s="113">
        <v>13.053708778737713</v>
      </c>
      <c r="S27" s="116"/>
      <c r="T27" s="116"/>
      <c r="U27" s="13">
        <v>11.757369438142959</v>
      </c>
      <c r="V27" s="116"/>
      <c r="X27" s="13">
        <v>1.7822380330889258</v>
      </c>
    </row>
    <row r="28" spans="1:24" ht="18" thickBot="1" x14ac:dyDescent="0.45">
      <c r="A28" s="117">
        <v>51.106000000000002</v>
      </c>
      <c r="B28" s="118">
        <v>9</v>
      </c>
      <c r="G28" s="115">
        <v>697.2</v>
      </c>
      <c r="R28" s="113">
        <v>20.401571684604491</v>
      </c>
      <c r="S28" s="116"/>
      <c r="T28" s="116"/>
      <c r="U28" s="13">
        <v>12.167905114011047</v>
      </c>
      <c r="V28" s="116"/>
      <c r="X28" s="13">
        <v>1.3211607789368958</v>
      </c>
    </row>
    <row r="29" spans="1:24" x14ac:dyDescent="0.4">
      <c r="A29" s="110">
        <v>51.437100000000001</v>
      </c>
      <c r="B29" s="111">
        <v>10</v>
      </c>
      <c r="G29" s="115">
        <v>700.4</v>
      </c>
      <c r="R29" s="113">
        <v>7.0640741806391407</v>
      </c>
      <c r="S29" s="116"/>
      <c r="T29" s="116"/>
      <c r="U29" s="13">
        <v>13.743413704333872</v>
      </c>
      <c r="V29" s="116"/>
      <c r="X29" s="13">
        <v>1.7494243858281386</v>
      </c>
    </row>
    <row r="30" spans="1:24" x14ac:dyDescent="0.4">
      <c r="A30" s="114">
        <v>50.735500000000002</v>
      </c>
      <c r="B30" s="24">
        <v>10</v>
      </c>
      <c r="G30" s="115">
        <v>699.8</v>
      </c>
      <c r="R30" s="113">
        <v>13.922684839335654</v>
      </c>
      <c r="S30" s="116"/>
      <c r="T30" s="116"/>
      <c r="U30" s="13">
        <v>11.127650267313243</v>
      </c>
      <c r="V30" s="116"/>
      <c r="X30" s="13">
        <v>2.0605167434140474</v>
      </c>
    </row>
    <row r="31" spans="1:24" ht="18" thickBot="1" x14ac:dyDescent="0.45">
      <c r="A31" s="119">
        <v>50.753799999999998</v>
      </c>
      <c r="B31" s="27">
        <v>10</v>
      </c>
      <c r="G31" s="115">
        <v>696.4</v>
      </c>
      <c r="R31" s="113">
        <v>11.597048410317598</v>
      </c>
      <c r="S31" s="116"/>
      <c r="T31" s="116"/>
      <c r="U31" s="13">
        <v>11.288694220460149</v>
      </c>
      <c r="V31" s="116"/>
      <c r="X31" s="13">
        <v>2.1754624574409385</v>
      </c>
    </row>
    <row r="32" spans="1:24" x14ac:dyDescent="0.4">
      <c r="A32" s="120">
        <v>50.2943</v>
      </c>
      <c r="B32" s="121">
        <v>11</v>
      </c>
      <c r="G32" s="115">
        <v>700.4</v>
      </c>
      <c r="R32" s="113">
        <v>34.659503703149248</v>
      </c>
      <c r="S32" s="116"/>
      <c r="T32" s="116"/>
      <c r="U32" s="13">
        <v>11.301938759284889</v>
      </c>
      <c r="V32" s="116"/>
      <c r="X32" s="13">
        <v>2.1281999678064349</v>
      </c>
    </row>
    <row r="33" spans="1:24" x14ac:dyDescent="0.4">
      <c r="A33" s="114">
        <v>49.775300000000001</v>
      </c>
      <c r="B33" s="24">
        <v>11</v>
      </c>
      <c r="G33" s="115">
        <v>698.2</v>
      </c>
      <c r="R33" s="113">
        <v>10.459129448199663</v>
      </c>
      <c r="S33" s="116"/>
      <c r="T33" s="116"/>
      <c r="U33" s="13">
        <v>12.564021056688471</v>
      </c>
      <c r="V33" s="116"/>
      <c r="X33" s="13">
        <v>1.6844020975576666</v>
      </c>
    </row>
    <row r="34" spans="1:24" ht="18" thickBot="1" x14ac:dyDescent="0.45">
      <c r="A34" s="117">
        <v>49.732199999999999</v>
      </c>
      <c r="B34" s="118">
        <v>11</v>
      </c>
      <c r="G34" s="115">
        <v>698.6</v>
      </c>
      <c r="R34" s="113">
        <v>8.46651082300178</v>
      </c>
      <c r="S34" s="116"/>
      <c r="T34" s="116"/>
      <c r="U34" s="13">
        <v>11.341373679465377</v>
      </c>
      <c r="V34" s="116"/>
      <c r="X34" s="13">
        <v>2.0348250724656181</v>
      </c>
    </row>
    <row r="35" spans="1:24" x14ac:dyDescent="0.4">
      <c r="A35" s="110">
        <v>48.611199999999997</v>
      </c>
      <c r="B35" s="111">
        <v>12</v>
      </c>
      <c r="G35" s="115">
        <v>699.6</v>
      </c>
      <c r="R35" s="113">
        <v>4.075179082795084</v>
      </c>
      <c r="S35" s="116"/>
      <c r="T35" s="116"/>
      <c r="U35" s="13">
        <v>10.950283662433799</v>
      </c>
      <c r="V35" s="116"/>
      <c r="X35" s="13">
        <v>1.7750556965768773</v>
      </c>
    </row>
    <row r="36" spans="1:24" x14ac:dyDescent="0.4">
      <c r="A36" s="114">
        <v>48.048000000000002</v>
      </c>
      <c r="B36" s="24">
        <v>12</v>
      </c>
      <c r="G36" s="115">
        <v>699</v>
      </c>
      <c r="R36" s="113">
        <v>11.797475080042867</v>
      </c>
      <c r="S36" s="116"/>
      <c r="T36" s="116"/>
      <c r="U36" s="13">
        <v>13.941931548772239</v>
      </c>
      <c r="V36" s="116"/>
      <c r="X36" s="13">
        <v>1.4226805781757224</v>
      </c>
    </row>
    <row r="37" spans="1:24" ht="18" thickBot="1" x14ac:dyDescent="0.45">
      <c r="A37" s="119">
        <v>48.537300000000002</v>
      </c>
      <c r="B37" s="27">
        <v>12</v>
      </c>
      <c r="G37" s="115">
        <v>698.2</v>
      </c>
      <c r="R37" s="113">
        <v>15.605747012441691</v>
      </c>
      <c r="S37" s="116"/>
      <c r="T37" s="116"/>
      <c r="U37" s="13">
        <v>10.872722545126724</v>
      </c>
      <c r="V37" s="116"/>
      <c r="X37" s="13">
        <v>1.8578363874675237</v>
      </c>
    </row>
    <row r="38" spans="1:24" x14ac:dyDescent="0.4">
      <c r="A38" s="120">
        <v>49.331200000000003</v>
      </c>
      <c r="B38" s="121">
        <v>13</v>
      </c>
      <c r="G38" s="115">
        <v>699.4</v>
      </c>
      <c r="R38" s="113">
        <v>195.53770728211646</v>
      </c>
      <c r="S38" s="116"/>
      <c r="T38" s="116"/>
      <c r="U38" s="13">
        <v>10.857291843109548</v>
      </c>
      <c r="V38" s="116"/>
      <c r="X38" s="13">
        <v>1.9196841582526529</v>
      </c>
    </row>
    <row r="39" spans="1:24" x14ac:dyDescent="0.4">
      <c r="A39" s="114">
        <v>48.904800000000002</v>
      </c>
      <c r="B39" s="24">
        <v>13</v>
      </c>
      <c r="G39" s="115">
        <v>699.4</v>
      </c>
      <c r="R39" s="113">
        <v>7.1945598800857011</v>
      </c>
      <c r="S39" s="116"/>
      <c r="T39" s="116"/>
      <c r="U39" s="13">
        <v>10.607702520897773</v>
      </c>
      <c r="V39" s="116"/>
      <c r="X39" s="13">
        <v>1.7234727670535994</v>
      </c>
    </row>
    <row r="40" spans="1:24" ht="18" thickBot="1" x14ac:dyDescent="0.45">
      <c r="A40" s="117">
        <v>48.6753</v>
      </c>
      <c r="B40" s="118">
        <v>13</v>
      </c>
      <c r="G40" s="115">
        <v>700.2</v>
      </c>
      <c r="R40" s="113">
        <v>47.873917800838477</v>
      </c>
      <c r="S40" s="116"/>
      <c r="T40" s="116"/>
      <c r="U40" s="13">
        <v>10.430056224903501</v>
      </c>
      <c r="V40" s="116"/>
      <c r="X40" s="13">
        <v>1.8465212986745636</v>
      </c>
    </row>
    <row r="41" spans="1:24" x14ac:dyDescent="0.4">
      <c r="A41" s="110">
        <v>49.431899999999999</v>
      </c>
      <c r="B41" s="111">
        <v>14</v>
      </c>
      <c r="G41" s="115">
        <v>699</v>
      </c>
      <c r="R41" s="113">
        <v>41.893212368232028</v>
      </c>
      <c r="S41" s="116"/>
      <c r="T41" s="116"/>
      <c r="U41" s="13">
        <v>10.311257543284363</v>
      </c>
      <c r="V41" s="116"/>
      <c r="X41" s="13">
        <v>1.5445535994083128</v>
      </c>
    </row>
    <row r="42" spans="1:24" x14ac:dyDescent="0.4">
      <c r="A42" s="114">
        <v>50.122399999999999</v>
      </c>
      <c r="B42" s="24">
        <v>14</v>
      </c>
      <c r="G42" s="115">
        <v>699.4</v>
      </c>
      <c r="R42" s="113">
        <v>49.277128348544089</v>
      </c>
      <c r="S42" s="116"/>
      <c r="T42" s="116"/>
      <c r="U42" s="13">
        <v>11.093900609218901</v>
      </c>
      <c r="V42" s="116"/>
      <c r="X42" s="13">
        <v>2.009667827417172</v>
      </c>
    </row>
    <row r="43" spans="1:24" ht="18" thickBot="1" x14ac:dyDescent="0.45">
      <c r="A43" s="119">
        <v>49.204500000000003</v>
      </c>
      <c r="B43" s="27">
        <v>14</v>
      </c>
      <c r="G43" s="115">
        <v>698</v>
      </c>
      <c r="R43" s="113">
        <v>3.9205628895735165</v>
      </c>
      <c r="S43" s="116"/>
      <c r="T43" s="116"/>
      <c r="U43" s="13">
        <v>11.354111738159654</v>
      </c>
      <c r="V43" s="116"/>
      <c r="X43" s="13">
        <v>2.0242874943565567</v>
      </c>
    </row>
    <row r="44" spans="1:24" x14ac:dyDescent="0.4">
      <c r="A44" s="120">
        <v>50.378900000000002</v>
      </c>
      <c r="B44" s="121">
        <v>15</v>
      </c>
      <c r="G44" s="115">
        <v>697.6</v>
      </c>
      <c r="R44" s="113">
        <v>32.870454059887855</v>
      </c>
      <c r="S44" s="116"/>
      <c r="T44" s="116"/>
      <c r="U44" s="13">
        <v>11.446078046756011</v>
      </c>
      <c r="V44" s="116"/>
      <c r="X44" s="13">
        <v>1.9446019247669306</v>
      </c>
    </row>
    <row r="45" spans="1:24" x14ac:dyDescent="0.4">
      <c r="A45" s="114">
        <v>49.762900000000002</v>
      </c>
      <c r="B45" s="24">
        <v>15</v>
      </c>
      <c r="G45" s="115">
        <v>698</v>
      </c>
      <c r="R45" s="113">
        <v>12.116830678722376</v>
      </c>
      <c r="S45" s="116"/>
      <c r="T45" s="116"/>
      <c r="U45" s="13">
        <v>13.090357237939404</v>
      </c>
      <c r="V45" s="116"/>
      <c r="X45" s="13">
        <v>1.6928321291786967</v>
      </c>
    </row>
    <row r="46" spans="1:24" ht="18" thickBot="1" x14ac:dyDescent="0.45">
      <c r="A46" s="117">
        <v>50.595199999999998</v>
      </c>
      <c r="B46" s="118">
        <v>15</v>
      </c>
      <c r="G46" s="115">
        <v>697.6</v>
      </c>
      <c r="R46" s="113">
        <v>28.613219721548461</v>
      </c>
      <c r="S46" s="116"/>
      <c r="T46" s="116"/>
      <c r="U46" s="13">
        <v>11.425296968446025</v>
      </c>
      <c r="V46" s="116"/>
      <c r="X46" s="13">
        <v>2.0320286109679522</v>
      </c>
    </row>
    <row r="47" spans="1:24" x14ac:dyDescent="0.4">
      <c r="A47" s="110">
        <v>48.672199999999997</v>
      </c>
      <c r="B47" s="111">
        <v>16</v>
      </c>
      <c r="G47" s="115">
        <v>701.2</v>
      </c>
      <c r="R47" s="113">
        <v>19.089373706711321</v>
      </c>
      <c r="S47" s="116"/>
      <c r="T47" s="116"/>
      <c r="U47" s="13">
        <v>11.060749915061482</v>
      </c>
      <c r="V47" s="116"/>
      <c r="X47" s="13">
        <v>1.6452342304504164</v>
      </c>
    </row>
    <row r="48" spans="1:24" x14ac:dyDescent="0.4">
      <c r="A48" s="114">
        <v>49.639000000000003</v>
      </c>
      <c r="B48" s="24">
        <v>16</v>
      </c>
      <c r="G48" s="115">
        <v>699</v>
      </c>
      <c r="R48" s="113">
        <v>5.2188276452917632</v>
      </c>
      <c r="S48" s="116"/>
      <c r="T48" s="116"/>
      <c r="U48" s="13">
        <v>10.481834910428628</v>
      </c>
      <c r="V48" s="116"/>
      <c r="X48" s="13">
        <v>1.612999554650693</v>
      </c>
    </row>
    <row r="49" spans="1:24" ht="18" thickBot="1" x14ac:dyDescent="0.45">
      <c r="A49" s="119">
        <v>49.130600000000001</v>
      </c>
      <c r="B49" s="27">
        <v>16</v>
      </c>
      <c r="G49" s="115">
        <v>700.4</v>
      </c>
      <c r="R49" s="113">
        <v>8.6867843406147163</v>
      </c>
      <c r="S49" s="116"/>
      <c r="T49" s="116"/>
      <c r="U49" s="13">
        <v>11.627680423335983</v>
      </c>
      <c r="V49" s="116"/>
      <c r="X49" s="13">
        <v>1.8412662455015514</v>
      </c>
    </row>
    <row r="50" spans="1:24" x14ac:dyDescent="0.4">
      <c r="A50" s="120">
        <v>49.533200000000001</v>
      </c>
      <c r="B50" s="121">
        <v>17</v>
      </c>
      <c r="G50" s="115">
        <v>700.6</v>
      </c>
      <c r="R50" s="113">
        <v>13.870411280149721</v>
      </c>
      <c r="S50" s="116"/>
      <c r="T50" s="116"/>
      <c r="U50" s="13">
        <v>10.381526599913984</v>
      </c>
      <c r="V50" s="116"/>
      <c r="X50" s="13">
        <v>1.9562762028483458</v>
      </c>
    </row>
    <row r="51" spans="1:24" x14ac:dyDescent="0.4">
      <c r="A51" s="114">
        <v>49.589700000000001</v>
      </c>
      <c r="B51" s="24">
        <v>17</v>
      </c>
      <c r="G51" s="115">
        <v>699</v>
      </c>
      <c r="R51" s="113">
        <v>16.904539720835892</v>
      </c>
      <c r="S51" s="116"/>
      <c r="T51" s="116"/>
      <c r="U51" s="13">
        <v>10.829961308281783</v>
      </c>
      <c r="V51" s="116"/>
      <c r="X51" s="13">
        <v>2.1948271842695108</v>
      </c>
    </row>
    <row r="52" spans="1:24" ht="18" thickBot="1" x14ac:dyDescent="0.45">
      <c r="A52" s="117">
        <v>50.000700000000002</v>
      </c>
      <c r="B52" s="118">
        <v>17</v>
      </c>
      <c r="G52" s="115">
        <v>702.2</v>
      </c>
      <c r="R52" s="113">
        <v>19.88027911667805</v>
      </c>
      <c r="S52" s="116"/>
      <c r="T52" s="116"/>
      <c r="U52" s="13">
        <v>10.606735057417671</v>
      </c>
      <c r="V52" s="116"/>
      <c r="X52" s="13">
        <v>1.5038392645019143</v>
      </c>
    </row>
    <row r="53" spans="1:24" x14ac:dyDescent="0.4">
      <c r="A53" s="110">
        <v>49.486600000000003</v>
      </c>
      <c r="B53" s="111">
        <v>18</v>
      </c>
      <c r="G53" s="115">
        <v>699.8</v>
      </c>
      <c r="R53" s="113">
        <v>23.105654508361081</v>
      </c>
      <c r="S53" s="116"/>
      <c r="T53" s="116"/>
      <c r="U53" s="13">
        <v>10.141442459032969</v>
      </c>
      <c r="V53" s="116"/>
      <c r="X53" s="13">
        <v>2.0975842857369447</v>
      </c>
    </row>
    <row r="54" spans="1:24" x14ac:dyDescent="0.4">
      <c r="A54" s="114">
        <v>49.554900000000004</v>
      </c>
      <c r="B54" s="24">
        <v>18</v>
      </c>
      <c r="G54" s="115">
        <v>699.8</v>
      </c>
      <c r="R54" s="113">
        <v>10.755697447305186</v>
      </c>
      <c r="S54" s="116"/>
      <c r="T54" s="116"/>
      <c r="U54" s="13">
        <v>12.496196337989444</v>
      </c>
      <c r="V54" s="116"/>
      <c r="X54" s="13">
        <v>1.9273827129384331</v>
      </c>
    </row>
    <row r="55" spans="1:24" ht="18" thickBot="1" x14ac:dyDescent="0.45">
      <c r="A55" s="119">
        <v>50.432400000000001</v>
      </c>
      <c r="B55" s="27">
        <v>18</v>
      </c>
      <c r="G55" s="115">
        <v>701</v>
      </c>
      <c r="R55" s="113">
        <v>20.448999087772709</v>
      </c>
      <c r="S55" s="116"/>
      <c r="T55" s="116"/>
      <c r="U55" s="13">
        <v>10.621531284674729</v>
      </c>
      <c r="V55" s="116"/>
      <c r="X55" s="13">
        <v>1.801824656940195</v>
      </c>
    </row>
    <row r="56" spans="1:24" x14ac:dyDescent="0.4">
      <c r="A56" s="120">
        <v>48.692399999999999</v>
      </c>
      <c r="B56" s="121">
        <v>19</v>
      </c>
      <c r="G56" s="115">
        <v>701.6</v>
      </c>
      <c r="R56" s="113">
        <v>68.06207008818869</v>
      </c>
      <c r="S56" s="116"/>
      <c r="T56" s="116"/>
      <c r="U56" s="13">
        <v>11.661319508595497</v>
      </c>
      <c r="V56" s="116"/>
      <c r="X56" s="13">
        <v>1.5615401864139966</v>
      </c>
    </row>
    <row r="57" spans="1:24" x14ac:dyDescent="0.4">
      <c r="A57" s="114">
        <v>49.828099999999999</v>
      </c>
      <c r="B57" s="24">
        <v>19</v>
      </c>
      <c r="G57" s="115">
        <v>701.6</v>
      </c>
      <c r="R57" s="113">
        <v>5.1353539444531524</v>
      </c>
      <c r="S57" s="116"/>
      <c r="T57" s="116"/>
      <c r="U57" s="13">
        <v>10.8823871847897</v>
      </c>
      <c r="V57" s="116"/>
      <c r="X57" s="13">
        <v>2.0070150753016445</v>
      </c>
    </row>
    <row r="58" spans="1:24" ht="18" thickBot="1" x14ac:dyDescent="0.45">
      <c r="A58" s="117">
        <v>49.892600000000002</v>
      </c>
      <c r="B58" s="118">
        <v>19</v>
      </c>
      <c r="G58" s="115">
        <v>700.2</v>
      </c>
      <c r="R58" s="113">
        <v>52.668956443953697</v>
      </c>
      <c r="S58" s="116"/>
      <c r="T58" s="116"/>
      <c r="U58" s="13">
        <v>10.169619496045893</v>
      </c>
      <c r="V58" s="116"/>
      <c r="X58" s="13">
        <v>2.0104033249905102</v>
      </c>
    </row>
    <row r="59" spans="1:24" x14ac:dyDescent="0.4">
      <c r="A59" s="110">
        <v>50.825299999999999</v>
      </c>
      <c r="B59" s="111">
        <v>20</v>
      </c>
      <c r="G59" s="115">
        <v>701.8</v>
      </c>
      <c r="R59" s="113">
        <v>8.874925185020075</v>
      </c>
      <c r="S59" s="116"/>
      <c r="T59" s="116"/>
      <c r="U59" s="13">
        <v>11.464664483400755</v>
      </c>
      <c r="V59" s="116"/>
      <c r="X59" s="13">
        <v>1.8583676763714723</v>
      </c>
    </row>
    <row r="60" spans="1:24" x14ac:dyDescent="0.4">
      <c r="A60" s="114">
        <v>50.648400000000002</v>
      </c>
      <c r="B60" s="24">
        <v>20</v>
      </c>
      <c r="G60" s="115">
        <v>701.2</v>
      </c>
      <c r="R60" s="113">
        <v>18.458366961347238</v>
      </c>
      <c r="S60" s="116"/>
      <c r="T60" s="116"/>
      <c r="U60" s="13">
        <v>10.823725121521608</v>
      </c>
      <c r="V60" s="116"/>
      <c r="X60" s="13">
        <v>1.9571245222054177</v>
      </c>
    </row>
    <row r="61" spans="1:24" ht="18" thickBot="1" x14ac:dyDescent="0.45">
      <c r="A61" s="119">
        <v>50.856900000000003</v>
      </c>
      <c r="B61" s="27">
        <v>20</v>
      </c>
      <c r="G61" s="115">
        <v>697.6</v>
      </c>
      <c r="R61" s="113">
        <v>13.323025391970255</v>
      </c>
      <c r="S61" s="116"/>
      <c r="T61" s="116"/>
      <c r="U61" s="13">
        <v>10.639344125262872</v>
      </c>
      <c r="V61" s="116"/>
      <c r="X61" s="13">
        <v>1.7095334974438454</v>
      </c>
    </row>
    <row r="62" spans="1:24" x14ac:dyDescent="0.4">
      <c r="A62" s="120">
        <v>50.330599999999997</v>
      </c>
      <c r="B62" s="121">
        <v>21</v>
      </c>
      <c r="G62" s="115">
        <v>699.8</v>
      </c>
      <c r="R62" s="113">
        <v>14.903857007209719</v>
      </c>
      <c r="S62" s="116"/>
      <c r="T62" s="116"/>
      <c r="U62" s="13">
        <v>11.819662296270861</v>
      </c>
      <c r="V62" s="116"/>
      <c r="X62" s="13">
        <v>1.6781891670111764</v>
      </c>
    </row>
    <row r="63" spans="1:24" x14ac:dyDescent="0.4">
      <c r="A63" s="114">
        <v>49.476399999999998</v>
      </c>
      <c r="B63" s="24">
        <v>21</v>
      </c>
      <c r="G63" s="115">
        <v>702.8</v>
      </c>
      <c r="R63" s="113">
        <v>3.0955265159254028</v>
      </c>
      <c r="S63" s="116"/>
      <c r="T63" s="116"/>
      <c r="U63" s="13">
        <v>11.051520908993723</v>
      </c>
      <c r="V63" s="116"/>
      <c r="X63" s="13">
        <v>2.0434069430311799</v>
      </c>
    </row>
    <row r="64" spans="1:24" ht="18" thickBot="1" x14ac:dyDescent="0.45">
      <c r="A64" s="117">
        <v>49.598799999999997</v>
      </c>
      <c r="B64" s="118">
        <v>21</v>
      </c>
      <c r="G64" s="115">
        <v>700</v>
      </c>
      <c r="R64" s="113">
        <v>63.621376283852868</v>
      </c>
      <c r="S64" s="116"/>
      <c r="T64" s="116"/>
      <c r="U64" s="13">
        <v>10.591329561568736</v>
      </c>
      <c r="V64" s="116"/>
      <c r="X64" s="13">
        <v>2.1498275740749322</v>
      </c>
    </row>
    <row r="65" spans="1:24" x14ac:dyDescent="0.4">
      <c r="A65" s="110">
        <v>49.972799999999999</v>
      </c>
      <c r="B65" s="111">
        <v>22</v>
      </c>
      <c r="G65" s="115">
        <v>699.6</v>
      </c>
      <c r="R65" s="113">
        <v>15.225700900330169</v>
      </c>
      <c r="S65" s="116"/>
      <c r="T65" s="116"/>
      <c r="U65" s="13">
        <v>10.764291698866296</v>
      </c>
      <c r="V65" s="116"/>
      <c r="X65" s="13">
        <v>2.0772150192982206</v>
      </c>
    </row>
    <row r="66" spans="1:24" x14ac:dyDescent="0.4">
      <c r="A66" s="114">
        <v>50.2333</v>
      </c>
      <c r="B66" s="24">
        <v>22</v>
      </c>
      <c r="G66" s="115">
        <v>702.2</v>
      </c>
      <c r="R66" s="113">
        <v>39.389272782936644</v>
      </c>
      <c r="S66" s="116"/>
      <c r="T66" s="116"/>
      <c r="U66" s="13">
        <v>10.916778470415478</v>
      </c>
      <c r="V66" s="116"/>
      <c r="X66" s="13">
        <v>1.8424078122146774</v>
      </c>
    </row>
    <row r="67" spans="1:24" ht="18" thickBot="1" x14ac:dyDescent="0.45">
      <c r="A67" s="119">
        <v>50.722799999999999</v>
      </c>
      <c r="B67" s="27">
        <v>22</v>
      </c>
      <c r="G67" s="115">
        <v>703.8</v>
      </c>
      <c r="R67" s="113">
        <v>166.24308029646073</v>
      </c>
      <c r="S67" s="116"/>
      <c r="T67" s="116"/>
      <c r="U67" s="13">
        <v>14.586964792953847</v>
      </c>
      <c r="V67" s="116"/>
      <c r="X67" s="13">
        <v>1.454604246291495</v>
      </c>
    </row>
    <row r="68" spans="1:24" x14ac:dyDescent="0.4">
      <c r="A68" s="120">
        <v>50.593400000000003</v>
      </c>
      <c r="B68" s="121">
        <v>23</v>
      </c>
      <c r="G68" s="115">
        <v>703.6</v>
      </c>
      <c r="R68" s="113">
        <v>18.521049596696258</v>
      </c>
      <c r="S68" s="116"/>
      <c r="T68" s="116"/>
      <c r="U68" s="13">
        <v>11.811316208330506</v>
      </c>
      <c r="V68" s="116"/>
      <c r="X68" s="13">
        <v>2.2731321468052448</v>
      </c>
    </row>
    <row r="69" spans="1:24" x14ac:dyDescent="0.4">
      <c r="A69" s="114">
        <v>49.935499999999998</v>
      </c>
      <c r="B69" s="24">
        <v>23</v>
      </c>
      <c r="G69" s="115">
        <v>701.8</v>
      </c>
      <c r="R69" s="113">
        <v>29.86148987069112</v>
      </c>
      <c r="S69" s="116"/>
      <c r="T69" s="116"/>
      <c r="U69" s="13">
        <v>10.557443880026749</v>
      </c>
      <c r="V69" s="116"/>
      <c r="X69" s="13">
        <v>2.1632155183108783</v>
      </c>
    </row>
    <row r="70" spans="1:24" ht="18" thickBot="1" x14ac:dyDescent="0.45">
      <c r="A70" s="117">
        <v>49.3386</v>
      </c>
      <c r="B70" s="118">
        <v>23</v>
      </c>
      <c r="G70" s="115">
        <v>702</v>
      </c>
      <c r="R70" s="113">
        <v>16.977271466493391</v>
      </c>
      <c r="S70" s="116"/>
      <c r="T70" s="116"/>
      <c r="U70" s="13">
        <v>11.244796359956723</v>
      </c>
      <c r="V70" s="116"/>
      <c r="X70" s="13">
        <v>1.7219227259893288</v>
      </c>
    </row>
    <row r="71" spans="1:24" x14ac:dyDescent="0.4">
      <c r="A71" s="110">
        <v>49.554699999999997</v>
      </c>
      <c r="B71" s="111">
        <v>24</v>
      </c>
      <c r="G71" s="115">
        <v>703.6</v>
      </c>
      <c r="R71" s="113">
        <v>19.157265954921719</v>
      </c>
      <c r="S71" s="116"/>
      <c r="T71" s="116"/>
      <c r="U71" s="13">
        <v>11.127850998359833</v>
      </c>
      <c r="V71" s="116"/>
      <c r="X71" s="13">
        <v>1.8587504008472844</v>
      </c>
    </row>
    <row r="72" spans="1:24" x14ac:dyDescent="0.4">
      <c r="A72" s="114">
        <v>49.644199999999998</v>
      </c>
      <c r="B72" s="24">
        <v>24</v>
      </c>
      <c r="G72" s="115">
        <v>700.8</v>
      </c>
      <c r="R72" s="113">
        <v>51.709435309875204</v>
      </c>
      <c r="S72" s="116"/>
      <c r="T72" s="116"/>
      <c r="U72" s="13">
        <v>10.858499884003612</v>
      </c>
      <c r="V72" s="116"/>
      <c r="X72" s="13">
        <v>2.1338638943364177</v>
      </c>
    </row>
    <row r="73" spans="1:24" ht="18" thickBot="1" x14ac:dyDescent="0.45">
      <c r="A73" s="119">
        <v>49.7181</v>
      </c>
      <c r="B73" s="27">
        <v>24</v>
      </c>
      <c r="G73" s="115">
        <v>700.2</v>
      </c>
      <c r="R73" s="113">
        <v>3.7019810874005961</v>
      </c>
      <c r="S73" s="116"/>
      <c r="T73" s="116"/>
      <c r="U73" s="13">
        <v>10.422088899868012</v>
      </c>
      <c r="V73" s="116"/>
      <c r="X73" s="13">
        <v>2.0100634754491145</v>
      </c>
    </row>
    <row r="74" spans="1:24" x14ac:dyDescent="0.4">
      <c r="A74" s="120">
        <v>51.321100000000001</v>
      </c>
      <c r="B74" s="121">
        <v>25</v>
      </c>
      <c r="G74" s="115">
        <v>700.4</v>
      </c>
      <c r="R74" s="113">
        <v>4.5316520237055489</v>
      </c>
      <c r="S74" s="116"/>
      <c r="T74" s="116"/>
      <c r="U74" s="13">
        <v>11.898899640112846</v>
      </c>
      <c r="V74" s="116"/>
      <c r="X74" s="13">
        <v>2.216331200336497</v>
      </c>
    </row>
    <row r="75" spans="1:24" x14ac:dyDescent="0.4">
      <c r="A75" s="114">
        <v>51.987499999999997</v>
      </c>
      <c r="B75" s="24">
        <v>25</v>
      </c>
      <c r="G75" s="115">
        <v>700.2</v>
      </c>
      <c r="R75" s="113">
        <v>8.1985108261477393</v>
      </c>
      <c r="S75" s="116"/>
      <c r="T75" s="116"/>
      <c r="U75" s="13">
        <v>10.763930949894675</v>
      </c>
      <c r="V75" s="116"/>
      <c r="X75" s="13">
        <v>1.9133400801034814</v>
      </c>
    </row>
    <row r="76" spans="1:24" ht="18" thickBot="1" x14ac:dyDescent="0.45">
      <c r="A76" s="119">
        <v>51.7502</v>
      </c>
      <c r="B76" s="27">
        <v>25</v>
      </c>
      <c r="G76" s="115">
        <v>702.2</v>
      </c>
      <c r="R76" s="113">
        <v>7.9433325863474451</v>
      </c>
      <c r="S76" s="116"/>
      <c r="T76" s="116"/>
      <c r="U76" s="13">
        <v>10.7910960119682</v>
      </c>
      <c r="V76" s="116"/>
      <c r="X76" s="13">
        <v>2.0541902172575925</v>
      </c>
    </row>
    <row r="77" spans="1:24" x14ac:dyDescent="0.4">
      <c r="G77" s="115">
        <v>698</v>
      </c>
      <c r="R77" s="113">
        <v>28.223424050830221</v>
      </c>
      <c r="S77" s="116"/>
      <c r="T77" s="116"/>
      <c r="U77" s="13">
        <v>10.591580351289213</v>
      </c>
      <c r="V77" s="116"/>
      <c r="X77" s="13">
        <v>2.1018535094596293</v>
      </c>
    </row>
    <row r="78" spans="1:24" x14ac:dyDescent="0.4">
      <c r="G78" s="115">
        <v>698.4</v>
      </c>
      <c r="R78" s="113">
        <v>4.6056180952294099</v>
      </c>
      <c r="S78" s="116"/>
      <c r="T78" s="116"/>
      <c r="U78" s="13">
        <v>11.278689915926394</v>
      </c>
      <c r="V78" s="116"/>
      <c r="X78" s="13">
        <v>1.9545305644230671</v>
      </c>
    </row>
    <row r="79" spans="1:24" x14ac:dyDescent="0.4">
      <c r="G79" s="115">
        <v>700.8</v>
      </c>
      <c r="R79" s="113">
        <v>214.40983085336546</v>
      </c>
      <c r="S79" s="116"/>
      <c r="T79" s="116"/>
      <c r="U79" s="13">
        <v>10.676694470843923</v>
      </c>
      <c r="V79" s="116"/>
      <c r="X79" s="13">
        <v>1.9759208075209251</v>
      </c>
    </row>
    <row r="80" spans="1:24" x14ac:dyDescent="0.4">
      <c r="G80" s="115">
        <v>702.8</v>
      </c>
      <c r="R80" s="113">
        <v>15.389598786568236</v>
      </c>
      <c r="S80" s="116"/>
      <c r="T80" s="116"/>
      <c r="U80" s="13">
        <v>10.618200518990937</v>
      </c>
      <c r="V80" s="116"/>
      <c r="X80" s="13">
        <v>2.0007030891248756</v>
      </c>
    </row>
    <row r="81" spans="7:24" x14ac:dyDescent="0.4">
      <c r="G81" s="115">
        <v>697.6</v>
      </c>
      <c r="R81" s="113">
        <v>29.030379175761031</v>
      </c>
      <c r="S81" s="116"/>
      <c r="T81" s="116"/>
      <c r="U81" s="13">
        <v>11.535228808928265</v>
      </c>
      <c r="V81" s="116"/>
      <c r="X81" s="13">
        <v>1.9954405821815293</v>
      </c>
    </row>
    <row r="82" spans="7:24" x14ac:dyDescent="0.4">
      <c r="G82" s="115">
        <v>701.6</v>
      </c>
      <c r="R82" s="113">
        <v>100.6566425475786</v>
      </c>
      <c r="S82" s="116"/>
      <c r="T82" s="116"/>
      <c r="U82" s="13">
        <v>10.34445921260809</v>
      </c>
      <c r="V82" s="116"/>
      <c r="X82" s="13">
        <v>2.0182763597486022</v>
      </c>
    </row>
    <row r="83" spans="7:24" x14ac:dyDescent="0.4">
      <c r="G83" s="115">
        <v>703.4</v>
      </c>
      <c r="R83" s="113">
        <v>28.108995967810635</v>
      </c>
      <c r="S83" s="116"/>
      <c r="T83" s="116"/>
      <c r="U83" s="13">
        <v>10.88352794869799</v>
      </c>
      <c r="V83" s="116"/>
      <c r="X83" s="13">
        <v>2.119642345241294</v>
      </c>
    </row>
    <row r="84" spans="7:24" x14ac:dyDescent="0.4">
      <c r="G84" s="115">
        <v>697</v>
      </c>
      <c r="R84" s="113">
        <v>60.153735187892046</v>
      </c>
      <c r="S84" s="116"/>
      <c r="T84" s="116"/>
      <c r="U84" s="13">
        <v>11.062758730518105</v>
      </c>
      <c r="V84" s="116"/>
      <c r="X84" s="13">
        <v>1.9388379978731749</v>
      </c>
    </row>
    <row r="85" spans="7:24" x14ac:dyDescent="0.4">
      <c r="G85" s="115">
        <v>699.8</v>
      </c>
      <c r="R85" s="113">
        <v>2.6924313927400538</v>
      </c>
      <c r="S85" s="116"/>
      <c r="T85" s="116"/>
      <c r="U85" s="13">
        <v>11.092246065669849</v>
      </c>
      <c r="V85" s="116"/>
      <c r="X85" s="13">
        <v>1.6154814443614822</v>
      </c>
    </row>
    <row r="86" spans="7:24" x14ac:dyDescent="0.4">
      <c r="G86" s="115">
        <v>697.8</v>
      </c>
      <c r="R86" s="113">
        <v>109.37543232829313</v>
      </c>
      <c r="S86" s="116"/>
      <c r="T86" s="116"/>
      <c r="U86" s="13">
        <v>11.196133885976451</v>
      </c>
      <c r="V86" s="116"/>
      <c r="X86" s="13">
        <v>2.1314992674897848</v>
      </c>
    </row>
    <row r="87" spans="7:24" x14ac:dyDescent="0.4">
      <c r="G87" s="115">
        <v>702.4</v>
      </c>
      <c r="R87" s="113">
        <v>111.89024301190466</v>
      </c>
      <c r="S87" s="116"/>
      <c r="T87" s="116"/>
      <c r="U87" s="13">
        <v>11.344809562283857</v>
      </c>
      <c r="V87" s="116"/>
      <c r="X87" s="13">
        <v>1.943582706023639</v>
      </c>
    </row>
    <row r="88" spans="7:24" x14ac:dyDescent="0.4">
      <c r="G88" s="115">
        <v>702.2</v>
      </c>
      <c r="R88" s="113">
        <v>1.4243602512514482</v>
      </c>
      <c r="S88" s="116"/>
      <c r="T88" s="116"/>
      <c r="U88" s="13">
        <v>11.524802473757468</v>
      </c>
      <c r="V88" s="116"/>
      <c r="X88" s="13">
        <v>2.1858891259927131</v>
      </c>
    </row>
    <row r="89" spans="7:24" x14ac:dyDescent="0.4">
      <c r="G89" s="115">
        <v>700.6</v>
      </c>
      <c r="R89" s="113">
        <v>30.467680683653061</v>
      </c>
      <c r="S89" s="116"/>
      <c r="T89" s="116"/>
      <c r="U89" s="13">
        <v>11.284324005958359</v>
      </c>
      <c r="V89" s="116"/>
      <c r="X89" s="13">
        <v>1.6065859391478541</v>
      </c>
    </row>
    <row r="90" spans="7:24" x14ac:dyDescent="0.4">
      <c r="G90" s="115">
        <v>696.2</v>
      </c>
      <c r="R90" s="113">
        <v>59.877838681196842</v>
      </c>
      <c r="S90" s="116"/>
      <c r="T90" s="116"/>
      <c r="U90" s="13">
        <v>12.677685203638088</v>
      </c>
      <c r="V90" s="116"/>
      <c r="X90" s="13">
        <v>1.8218652197434577</v>
      </c>
    </row>
    <row r="91" spans="7:24" x14ac:dyDescent="0.4">
      <c r="G91" s="115">
        <v>702.4</v>
      </c>
      <c r="R91" s="113">
        <v>7.0168447003251391</v>
      </c>
      <c r="S91" s="116"/>
      <c r="T91" s="116"/>
      <c r="U91" s="13">
        <v>11.900255718096302</v>
      </c>
      <c r="V91" s="116"/>
      <c r="X91" s="13">
        <v>1.7494128498523884</v>
      </c>
    </row>
    <row r="92" spans="7:24" x14ac:dyDescent="0.4">
      <c r="G92" s="115">
        <v>701.4</v>
      </c>
      <c r="R92" s="113">
        <v>60.168860514613478</v>
      </c>
      <c r="S92" s="116"/>
      <c r="T92" s="116"/>
      <c r="U92" s="13">
        <v>10.878357846480931</v>
      </c>
      <c r="V92" s="116"/>
      <c r="X92" s="13">
        <v>1.9611932631713938</v>
      </c>
    </row>
    <row r="93" spans="7:24" x14ac:dyDescent="0.4">
      <c r="G93" s="115">
        <v>699.2</v>
      </c>
      <c r="R93" s="113">
        <v>4.9584933103289561</v>
      </c>
      <c r="S93" s="116"/>
      <c r="T93" s="116"/>
      <c r="U93" s="13">
        <v>10.736124635286194</v>
      </c>
      <c r="V93" s="116"/>
      <c r="X93" s="13">
        <v>2.0201137506538616</v>
      </c>
    </row>
    <row r="94" spans="7:24" x14ac:dyDescent="0.4">
      <c r="G94" s="115">
        <v>701.6</v>
      </c>
      <c r="R94" s="113">
        <v>4.8780131938193803</v>
      </c>
      <c r="S94" s="116"/>
      <c r="T94" s="116"/>
      <c r="U94" s="13">
        <v>10.779658160881121</v>
      </c>
      <c r="V94" s="116"/>
      <c r="X94" s="13">
        <v>1.4162202295815669</v>
      </c>
    </row>
    <row r="95" spans="7:24" x14ac:dyDescent="0.4">
      <c r="G95" s="115">
        <v>700.4</v>
      </c>
      <c r="R95" s="113">
        <v>7.5797483971292232</v>
      </c>
      <c r="S95" s="116"/>
      <c r="T95" s="116"/>
      <c r="U95" s="13">
        <v>10.535772932667909</v>
      </c>
      <c r="V95" s="116"/>
      <c r="X95" s="13">
        <v>1.3998196607529023</v>
      </c>
    </row>
    <row r="96" spans="7:24" x14ac:dyDescent="0.4">
      <c r="G96" s="115">
        <v>698</v>
      </c>
      <c r="R96" s="113">
        <v>11.825779369848357</v>
      </c>
      <c r="S96" s="116"/>
      <c r="T96" s="116"/>
      <c r="U96" s="13">
        <v>10.888188308279053</v>
      </c>
      <c r="V96" s="116"/>
      <c r="X96" s="13">
        <v>2.2579482865953486</v>
      </c>
    </row>
    <row r="97" spans="7:24" x14ac:dyDescent="0.4">
      <c r="G97" s="115">
        <v>701.2</v>
      </c>
      <c r="R97" s="113">
        <v>27.117326992978892</v>
      </c>
      <c r="S97" s="116"/>
      <c r="T97" s="116"/>
      <c r="U97" s="13">
        <v>10.488063408188841</v>
      </c>
      <c r="V97" s="116"/>
      <c r="X97" s="13">
        <v>1.6595884202324527</v>
      </c>
    </row>
    <row r="98" spans="7:24" x14ac:dyDescent="0.4">
      <c r="G98" s="115">
        <v>704.2</v>
      </c>
      <c r="R98" s="113">
        <v>10.266540576977244</v>
      </c>
      <c r="S98" s="116"/>
      <c r="T98" s="116"/>
      <c r="U98" s="13">
        <v>10.577448226254834</v>
      </c>
      <c r="V98" s="116"/>
      <c r="X98" s="13">
        <v>2.0354026165338674</v>
      </c>
    </row>
    <row r="99" spans="7:24" x14ac:dyDescent="0.4">
      <c r="G99" s="115">
        <v>700.2</v>
      </c>
      <c r="R99" s="113">
        <v>20.907616375397847</v>
      </c>
      <c r="S99" s="116"/>
      <c r="T99" s="116"/>
      <c r="U99" s="13">
        <v>10.816422862674495</v>
      </c>
      <c r="V99" s="116"/>
      <c r="X99" s="13">
        <v>1.6039742906521148</v>
      </c>
    </row>
    <row r="100" spans="7:24" x14ac:dyDescent="0.4">
      <c r="G100" s="115">
        <v>700</v>
      </c>
      <c r="R100" s="113">
        <v>26.909032979226076</v>
      </c>
      <c r="S100" s="116"/>
      <c r="T100" s="116"/>
      <c r="U100" s="13">
        <v>10.825232268859438</v>
      </c>
      <c r="V100" s="116"/>
      <c r="X100" s="13">
        <v>2.0205585362799736</v>
      </c>
    </row>
    <row r="101" spans="7:24" ht="18" thickBot="1" x14ac:dyDescent="0.45">
      <c r="G101" s="122">
        <v>696.8</v>
      </c>
      <c r="R101" s="113">
        <v>3.8171881581691363</v>
      </c>
      <c r="S101" s="116"/>
      <c r="T101" s="116"/>
      <c r="U101" s="13">
        <v>10.567467564250197</v>
      </c>
      <c r="V101" s="116"/>
      <c r="X101" s="13">
        <v>2.1064188503848627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BCE5F-9734-4375-B812-7FCBC956CFED}">
  <dimension ref="A1:R11"/>
  <sheetViews>
    <sheetView workbookViewId="0">
      <selection activeCell="M23" sqref="M23"/>
    </sheetView>
  </sheetViews>
  <sheetFormatPr defaultRowHeight="17.399999999999999" x14ac:dyDescent="0.4"/>
  <sheetData>
    <row r="1" spans="1:18" x14ac:dyDescent="0.4">
      <c r="A1" s="15" t="s">
        <v>87</v>
      </c>
      <c r="C1" t="s">
        <v>323</v>
      </c>
      <c r="F1" s="123" t="s">
        <v>324</v>
      </c>
      <c r="G1" t="s">
        <v>325</v>
      </c>
      <c r="H1" t="s">
        <v>326</v>
      </c>
      <c r="K1" s="123" t="s">
        <v>327</v>
      </c>
      <c r="M1" t="s">
        <v>328</v>
      </c>
      <c r="P1" s="123" t="s">
        <v>329</v>
      </c>
      <c r="R1" t="s">
        <v>330</v>
      </c>
    </row>
    <row r="2" spans="1:18" x14ac:dyDescent="0.4">
      <c r="A2" s="9">
        <v>10.199999999999999</v>
      </c>
      <c r="F2" s="41">
        <v>4.5</v>
      </c>
      <c r="K2" s="124">
        <v>74.5</v>
      </c>
      <c r="P2" s="41">
        <v>10.199999999999999</v>
      </c>
    </row>
    <row r="3" spans="1:18" x14ac:dyDescent="0.4">
      <c r="A3" s="9">
        <v>10.3</v>
      </c>
      <c r="F3" s="41">
        <v>4.0999999999999996</v>
      </c>
      <c r="K3" s="124">
        <v>81.2</v>
      </c>
      <c r="P3" s="41">
        <v>9.6999999999999993</v>
      </c>
    </row>
    <row r="4" spans="1:18" x14ac:dyDescent="0.4">
      <c r="A4" s="9">
        <v>9.9</v>
      </c>
      <c r="F4" s="41">
        <v>5.5</v>
      </c>
      <c r="K4" s="124">
        <v>73.8</v>
      </c>
      <c r="P4" s="41">
        <v>10.1</v>
      </c>
    </row>
    <row r="5" spans="1:18" x14ac:dyDescent="0.4">
      <c r="A5" s="9">
        <v>9.9</v>
      </c>
      <c r="F5" s="41">
        <v>4.3</v>
      </c>
      <c r="K5" s="124">
        <v>82</v>
      </c>
      <c r="P5" s="41">
        <v>10.3</v>
      </c>
    </row>
    <row r="6" spans="1:18" x14ac:dyDescent="0.4">
      <c r="A6" s="9">
        <v>10.9</v>
      </c>
      <c r="F6" s="41">
        <v>3.5</v>
      </c>
      <c r="K6" s="124">
        <v>76.3</v>
      </c>
      <c r="P6" s="41">
        <v>10.1</v>
      </c>
    </row>
    <row r="7" spans="1:18" x14ac:dyDescent="0.4">
      <c r="A7" s="9">
        <v>10.1</v>
      </c>
      <c r="F7" s="41">
        <v>3.8</v>
      </c>
      <c r="K7" s="124">
        <v>75.7</v>
      </c>
      <c r="P7" s="41">
        <v>9.8000000000000007</v>
      </c>
    </row>
    <row r="8" spans="1:18" x14ac:dyDescent="0.4">
      <c r="A8" s="9">
        <v>10.3</v>
      </c>
      <c r="F8" s="41">
        <v>4</v>
      </c>
      <c r="K8" s="124">
        <v>80.2</v>
      </c>
      <c r="P8" s="41">
        <v>9.9</v>
      </c>
    </row>
    <row r="9" spans="1:18" x14ac:dyDescent="0.4">
      <c r="A9" s="9">
        <v>9.8000000000000007</v>
      </c>
      <c r="F9" s="41">
        <v>3.8</v>
      </c>
      <c r="K9" s="124">
        <v>72.599999999999994</v>
      </c>
      <c r="P9" s="41">
        <v>10.4</v>
      </c>
    </row>
    <row r="10" spans="1:18" x14ac:dyDescent="0.4">
      <c r="F10" s="41">
        <v>4.2</v>
      </c>
      <c r="K10" s="124">
        <v>77.900000000000006</v>
      </c>
      <c r="P10" s="41">
        <v>10.3</v>
      </c>
    </row>
    <row r="11" spans="1:18" ht="18" thickBot="1" x14ac:dyDescent="0.45">
      <c r="F11" s="42">
        <v>4.7</v>
      </c>
      <c r="K11" s="125">
        <v>82.8</v>
      </c>
      <c r="P11" s="42">
        <v>9.8000000000000007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24</vt:i4>
      </vt:variant>
    </vt:vector>
  </HeadingPairs>
  <TitlesOfParts>
    <vt:vector size="24" baseType="lpstr">
      <vt:lpstr>데이터 전처리</vt:lpstr>
      <vt:lpstr>산점도</vt:lpstr>
      <vt:lpstr>히스토그램</vt:lpstr>
      <vt:lpstr>시계열도</vt:lpstr>
      <vt:lpstr>파레토도</vt:lpstr>
      <vt:lpstr>Gage R&amp;R</vt:lpstr>
      <vt:lpstr>F</vt:lpstr>
      <vt:lpstr>공정능력</vt:lpstr>
      <vt:lpstr>1-t</vt:lpstr>
      <vt:lpstr>2-t</vt:lpstr>
      <vt:lpstr>p-t</vt:lpstr>
      <vt:lpstr>1-p</vt:lpstr>
      <vt:lpstr>2-p</vt:lpstr>
      <vt:lpstr>카이스퀘어</vt:lpstr>
      <vt:lpstr>oneway</vt:lpstr>
      <vt:lpstr>twoway</vt:lpstr>
      <vt:lpstr>GLM</vt:lpstr>
      <vt:lpstr>상관분석</vt:lpstr>
      <vt:lpstr>단순선형회귀</vt:lpstr>
      <vt:lpstr>다중선형회귀</vt:lpstr>
      <vt:lpstr>완전요인설계</vt:lpstr>
      <vt:lpstr>최대경사경로</vt:lpstr>
      <vt:lpstr>중심합성계획법</vt:lpstr>
      <vt:lpstr>관리도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In Kee</dc:creator>
  <cp:lastModifiedBy>Inkee Hong</cp:lastModifiedBy>
  <dcterms:created xsi:type="dcterms:W3CDTF">2016-04-16T13:10:18Z</dcterms:created>
  <dcterms:modified xsi:type="dcterms:W3CDTF">2024-07-20T03:23:56Z</dcterms:modified>
</cp:coreProperties>
</file>